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3820" yWindow="3820" windowWidth="25580" windowHeight="15380" tabRatio="500" firstSheet="0" activeTab="0" autoFilterDateGrouping="1"/>
  </bookViews>
  <sheets>
    <sheet xmlns:r="http://schemas.openxmlformats.org/officeDocument/2006/relationships" name=" de agendamento de funcionários" sheetId="1" state="visible" r:id="rId1"/>
    <sheet xmlns:r="http://schemas.openxmlformats.org/officeDocument/2006/relationships" name="Dados de mudança" sheetId="2" state="visible" r:id="rId2"/>
    <sheet xmlns:r="http://schemas.openxmlformats.org/officeDocument/2006/relationships" name="cionários com taxa de pagamento" sheetId="3" state="visible" r:id="rId3"/>
    <sheet xmlns:r="http://schemas.openxmlformats.org/officeDocument/2006/relationships" name="- Isenção de responsabilidade -" sheetId="4" state="visible" r:id="rId4"/>
  </sheets>
  <externalReferences>
    <externalReference xmlns:r="http://schemas.openxmlformats.org/officeDocument/2006/relationships" r:id="rId5"/>
    <externalReference xmlns:r="http://schemas.openxmlformats.org/officeDocument/2006/relationships" r:id="rId6"/>
  </externalReferences>
  <definedNames>
    <definedName name="solver_eng" localSheetId="1" hidden="1">1</definedName>
    <definedName name="solver_lin" localSheetId="1" hidden="1">2</definedName>
    <definedName name="solver_neg" localSheetId="1" hidden="1">1</definedName>
    <definedName name="solver_num" localSheetId="1" hidden="1">0</definedName>
    <definedName name="solver_opt" localSheetId="1" hidden="1">'Dados de mudança'!$B$20</definedName>
    <definedName name="solver_typ" localSheetId="1" hidden="1">1</definedName>
    <definedName name="solver_val" localSheetId="1" hidden="1">0</definedName>
    <definedName name="solver_ver" localSheetId="1" hidden="1">2</definedName>
    <definedName name="Type" localSheetId="3">'[1]Maintenance Work Order'!#REF!</definedName>
    <definedName name="Type">'[2]Risk Assessment &amp; Control'!#REF!</definedName>
    <definedName name="_xlnm.Print_Area" localSheetId="0">' de agendamento de funcionários'!$B$2:$L$23</definedName>
    <definedName name="_xlnm._FilterDatabase" localSheetId="1" hidden="1">'Dados de mudança'!$B$2:$E$20</definedName>
    <definedName name="_xlnm.Print_Area" localSheetId="1">'Dados de mudança'!$B$1:$E$29</definedName>
    <definedName name="_xlnm._FilterDatabase" localSheetId="2" hidden="1">'cionários com taxa de pagamento'!$B$2:$C$22</definedName>
    <definedName name="_xlnm.Print_Area" localSheetId="2">'cionários com taxa de pagamento'!$B$1:$C$29</definedName>
  </definedNames>
  <calcPr calcId="191029" fullCalcOnLoad="1" concurrentCalc="0"/>
</workbook>
</file>

<file path=xl/styles.xml><?xml version="1.0" encoding="utf-8"?>
<styleSheet xmlns="http://schemas.openxmlformats.org/spreadsheetml/2006/main">
  <numFmts count="5">
    <numFmt numFmtId="164" formatCode="mm/dd/yyyy"/>
    <numFmt numFmtId="165" formatCode="&quot;$&quot;#,##0.00"/>
    <numFmt numFmtId="166" formatCode="[$-409]h:mm\ AM/PM;@"/>
    <numFmt numFmtId="167" formatCode="YYYY-MM-DD"/>
    <numFmt numFmtId="168" formatCode="HH:MM AM/PM"/>
  </numFmts>
  <fonts count="18">
    <font>
      <name val="Calibri"/>
      <family val="2"/>
      <color theme="1"/>
      <sz val="12"/>
      <scheme val="minor"/>
    </font>
    <font>
      <name val="Calibri"/>
      <family val="2"/>
      <color theme="10"/>
      <sz val="12"/>
      <u val="single"/>
      <scheme val="minor"/>
    </font>
    <font>
      <name val="Calibri"/>
      <family val="2"/>
      <color theme="11"/>
      <sz val="12"/>
      <u val="single"/>
      <scheme val="minor"/>
    </font>
    <font>
      <name val="Century Gothic"/>
      <family val="1"/>
      <color theme="1"/>
      <sz val="10"/>
    </font>
    <font>
      <name val="Calibri"/>
      <family val="2"/>
      <color theme="1"/>
      <sz val="11"/>
      <scheme val="minor"/>
    </font>
    <font>
      <name val="Arial"/>
      <family val="2"/>
      <color theme="1"/>
      <sz val="12"/>
    </font>
    <font>
      <name val="Century Gothic"/>
      <family val="1"/>
      <b val="1"/>
      <color theme="1" tint="0.3499862666707358"/>
      <sz val="20"/>
    </font>
    <font>
      <name val="Gill Sans MT"/>
      <family val="2"/>
      <color indexed="8"/>
      <sz val="12"/>
    </font>
    <font>
      <name val="Century Gothic"/>
      <family val="1"/>
      <color indexed="8"/>
      <sz val="12"/>
    </font>
    <font>
      <name val="Century Gothic"/>
      <family val="1"/>
      <color indexed="8"/>
      <sz val="10"/>
    </font>
    <font>
      <name val="Century Gothic"/>
      <family val="1"/>
      <color indexed="8"/>
      <sz val="14"/>
    </font>
    <font>
      <name val="Century Gothic"/>
      <family val="1"/>
      <b val="1"/>
      <color theme="1"/>
      <sz val="10"/>
    </font>
    <font>
      <name val="Century Gothic"/>
      <family val="1"/>
      <b val="1"/>
      <color theme="0" tint="-0.499984740745262"/>
      <sz val="10"/>
    </font>
    <font>
      <name val="Century Gothic"/>
      <family val="1"/>
      <b val="1"/>
      <color indexed="8"/>
      <sz val="10"/>
    </font>
    <font>
      <name val="Century Gothic"/>
      <family val="1"/>
      <color indexed="8"/>
      <sz val="16"/>
    </font>
    <font>
      <name val="Century Gothic"/>
      <family val="2"/>
      <b val="1"/>
      <color theme="0"/>
      <sz val="22"/>
    </font>
    <font>
      <name val="Calibri"/>
      <family val="2"/>
      <color theme="10"/>
      <sz val="12"/>
      <scheme val="minor"/>
    </font>
    <font>
      <color rgb="00FFFFFF"/>
      <sz val="22"/>
    </font>
  </fonts>
  <fills count="9">
    <fill>
      <patternFill/>
    </fill>
    <fill>
      <patternFill patternType="gray125"/>
    </fill>
    <fill>
      <patternFill patternType="solid">
        <fgColor theme="0"/>
        <bgColor indexed="64"/>
      </patternFill>
    </fill>
    <fill>
      <patternFill patternType="solid">
        <fgColor rgb="FF00BD32"/>
        <bgColor indexed="64"/>
      </patternFill>
    </fill>
    <fill>
      <patternFill patternType="solid">
        <fgColor theme="3" tint="0.7999816888943144"/>
        <bgColor indexed="64"/>
      </patternFill>
    </fill>
    <fill>
      <patternFill patternType="solid">
        <fgColor rgb="FFEAEEF3"/>
        <bgColor indexed="64"/>
      </patternFill>
    </fill>
    <fill>
      <patternFill patternType="solid">
        <fgColor theme="0" tint="-0.1499984740745262"/>
        <bgColor indexed="64"/>
      </patternFill>
    </fill>
    <fill>
      <patternFill patternType="solid">
        <fgColor theme="0" tint="-0.0499893185216834"/>
        <bgColor indexed="64"/>
      </patternFill>
    </fill>
    <fill>
      <patternFill patternType="solid">
        <fgColor rgb="0000bd32"/>
        <bgColor rgb="0000bd32"/>
      </patternFill>
    </fill>
  </fills>
  <borders count="7">
    <border>
      <left/>
      <right/>
      <top/>
      <bottom/>
      <diagonal/>
    </border>
    <border>
      <left style="thick">
        <color theme="0" tint="-0.3499862666707358"/>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bottom style="medium">
        <color theme="0" tint="-0.249977111117893"/>
      </bottom>
      <diagonal/>
    </border>
    <border>
      <left style="thin">
        <color theme="0" tint="-0.249977111117893"/>
      </left>
      <right style="thin">
        <color theme="0" tint="-0.249977111117893"/>
      </right>
      <top/>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style="medium">
        <color theme="0" tint="-0.249977111117893"/>
      </top>
      <bottom style="medium">
        <color theme="0" tint="-0.249977111117893"/>
      </bottom>
      <diagonal/>
    </border>
  </borders>
  <cellStyleXfs count="5">
    <xf numFmtId="0" fontId="0" fillId="0" borderId="0"/>
    <xf numFmtId="0" fontId="1" fillId="0" borderId="0"/>
    <xf numFmtId="0" fontId="2" fillId="0" borderId="0"/>
    <xf numFmtId="0" fontId="2" fillId="0" borderId="0"/>
    <xf numFmtId="0" fontId="16" fillId="0" borderId="0"/>
  </cellStyleXfs>
  <cellXfs count="60">
    <xf numFmtId="0" fontId="0" fillId="0" borderId="0" pivotButton="0" quotePrefix="0" xfId="0"/>
    <xf numFmtId="0" fontId="5" fillId="0" borderId="1" applyAlignment="1" pivotButton="0" quotePrefix="0" xfId="5">
      <alignment horizontal="left" vertical="center" wrapText="1" indent="2"/>
    </xf>
    <xf numFmtId="0" fontId="3" fillId="0" borderId="0" applyAlignment="1" pivotButton="0" quotePrefix="0" xfId="0">
      <alignment wrapText="1"/>
    </xf>
    <xf numFmtId="0" fontId="3" fillId="0" borderId="0" applyAlignment="1" pivotButton="0" quotePrefix="0" xfId="0">
      <alignment horizontal="left" vertical="center" wrapText="1" indent="1"/>
    </xf>
    <xf numFmtId="0" fontId="0" fillId="0" borderId="0" applyAlignment="1" pivotButton="0" quotePrefix="0" xfId="0">
      <alignment horizontal="left" vertical="center" indent="1"/>
    </xf>
    <xf numFmtId="0" fontId="6" fillId="2" borderId="0" applyAlignment="1" pivotButton="0" quotePrefix="0" xfId="0">
      <alignment vertical="center"/>
    </xf>
    <xf numFmtId="0" fontId="4" fillId="0" borderId="0" pivotButton="0" quotePrefix="0" xfId="5"/>
    <xf numFmtId="0" fontId="7" fillId="0" borderId="0" pivotButton="0" quotePrefix="0" xfId="0"/>
    <xf numFmtId="0" fontId="8" fillId="0" borderId="0" pivotButton="0" quotePrefix="0" xfId="0"/>
    <xf numFmtId="0" fontId="7" fillId="0" borderId="0" applyAlignment="1" pivotButton="0" quotePrefix="0" xfId="0">
      <alignment vertical="center"/>
    </xf>
    <xf numFmtId="0" fontId="8" fillId="0" borderId="0" applyAlignment="1" pivotButton="0" quotePrefix="0" xfId="0">
      <alignment vertical="center"/>
    </xf>
    <xf numFmtId="0" fontId="9" fillId="0" borderId="0" applyAlignment="1" pivotButton="0" quotePrefix="0" xfId="0">
      <alignment vertical="center"/>
    </xf>
    <xf numFmtId="14" fontId="10" fillId="0" borderId="0" pivotButton="0" quotePrefix="0" xfId="0"/>
    <xf numFmtId="0" fontId="11" fillId="0" borderId="3" applyAlignment="1" pivotButton="0" quotePrefix="0" xfId="0">
      <alignment vertical="center"/>
    </xf>
    <xf numFmtId="0" fontId="3" fillId="0" borderId="3" applyAlignment="1" pivotButton="0" quotePrefix="0" xfId="0">
      <alignment horizontal="center"/>
    </xf>
    <xf numFmtId="0" fontId="9" fillId="0" borderId="2" applyAlignment="1" pivotButton="0" quotePrefix="0" xfId="0">
      <alignment horizontal="left" vertical="center" indent="1"/>
    </xf>
    <xf numFmtId="0" fontId="11" fillId="4" borderId="4" applyAlignment="1" pivotButton="0" quotePrefix="0" xfId="0">
      <alignment horizontal="left" vertical="center" indent="1"/>
    </xf>
    <xf numFmtId="164" fontId="11" fillId="4" borderId="4" applyAlignment="1" pivotButton="0" quotePrefix="0" xfId="0">
      <alignment horizontal="center" vertical="center"/>
    </xf>
    <xf numFmtId="0" fontId="11" fillId="4" borderId="4" applyAlignment="1" pivotButton="0" quotePrefix="0" xfId="0">
      <alignment horizontal="center" vertical="center"/>
    </xf>
    <xf numFmtId="0" fontId="3" fillId="0" borderId="2" applyAlignment="1" pivotButton="0" quotePrefix="0" xfId="0">
      <alignment horizontal="left" vertical="center" indent="1"/>
    </xf>
    <xf numFmtId="165" fontId="9" fillId="0" borderId="2" applyAlignment="1" pivotButton="0" quotePrefix="0" xfId="0">
      <alignment horizontal="center" vertical="center"/>
    </xf>
    <xf numFmtId="165" fontId="3" fillId="0" borderId="2" applyAlignment="1" pivotButton="0" quotePrefix="0" xfId="0">
      <alignment horizontal="center" vertical="center"/>
    </xf>
    <xf numFmtId="0" fontId="3" fillId="0" borderId="2" applyAlignment="1" pivotButton="0" quotePrefix="0" xfId="0">
      <alignment horizontal="center" vertical="center"/>
    </xf>
    <xf numFmtId="0" fontId="12" fillId="0" borderId="0" applyAlignment="1" pivotButton="0" quotePrefix="0" xfId="0">
      <alignment horizontal="center"/>
    </xf>
    <xf numFmtId="164" fontId="8" fillId="0" borderId="5" applyAlignment="1" pivotButton="0" quotePrefix="0" xfId="0">
      <alignment horizontal="center" vertical="center"/>
    </xf>
    <xf numFmtId="2" fontId="9" fillId="5" borderId="2" applyAlignment="1" pivotButton="0" quotePrefix="0" xfId="0">
      <alignment horizontal="center" vertical="center"/>
    </xf>
    <xf numFmtId="165" fontId="9" fillId="5" borderId="2" applyAlignment="1" pivotButton="0" quotePrefix="0" xfId="0">
      <alignment horizontal="right" vertical="center" indent="1"/>
    </xf>
    <xf numFmtId="0" fontId="11" fillId="6" borderId="4" applyAlignment="1" pivotButton="0" quotePrefix="0" xfId="0">
      <alignment horizontal="center" vertical="center"/>
    </xf>
    <xf numFmtId="165" fontId="9" fillId="7" borderId="2" applyAlignment="1" pivotButton="0" quotePrefix="0" xfId="0">
      <alignment horizontal="right" vertical="center" indent="1"/>
    </xf>
    <xf numFmtId="0" fontId="9" fillId="0" borderId="5" applyAlignment="1" pivotButton="0" quotePrefix="0" xfId="0">
      <alignment horizontal="left" vertical="center" indent="1"/>
    </xf>
    <xf numFmtId="2" fontId="9" fillId="5" borderId="5" applyAlignment="1" pivotButton="0" quotePrefix="0" xfId="0">
      <alignment horizontal="center" vertical="center"/>
    </xf>
    <xf numFmtId="165" fontId="9" fillId="5" borderId="5" applyAlignment="1" pivotButton="0" quotePrefix="0" xfId="0">
      <alignment horizontal="right" vertical="center" indent="1"/>
    </xf>
    <xf numFmtId="165" fontId="9" fillId="7" borderId="5" applyAlignment="1" pivotButton="0" quotePrefix="0" xfId="0">
      <alignment horizontal="right" vertical="center" indent="1"/>
    </xf>
    <xf numFmtId="165" fontId="13" fillId="7" borderId="6" applyAlignment="1" pivotButton="0" quotePrefix="0" xfId="0">
      <alignment horizontal="right" vertical="center" indent="1"/>
    </xf>
    <xf numFmtId="0" fontId="3" fillId="4" borderId="2" applyAlignment="1" pivotButton="0" quotePrefix="0" xfId="0">
      <alignment horizontal="left" vertical="center" indent="1"/>
    </xf>
    <xf numFmtId="0" fontId="3" fillId="4" borderId="2" applyAlignment="1" pivotButton="0" quotePrefix="0" xfId="0">
      <alignment horizontal="center" vertical="center"/>
    </xf>
    <xf numFmtId="0" fontId="11" fillId="4" borderId="2" applyAlignment="1" pivotButton="0" quotePrefix="0" xfId="0">
      <alignment horizontal="left" vertical="center" indent="1"/>
    </xf>
    <xf numFmtId="0" fontId="11" fillId="4" borderId="2" applyAlignment="1" pivotButton="0" quotePrefix="0" xfId="0">
      <alignment horizontal="center" vertical="center"/>
    </xf>
    <xf numFmtId="0" fontId="3" fillId="0" borderId="0" pivotButton="0" quotePrefix="0" xfId="0"/>
    <xf numFmtId="0" fontId="3" fillId="0" borderId="0" applyAlignment="1" pivotButton="0" quotePrefix="0" xfId="0">
      <alignment horizontal="left"/>
    </xf>
    <xf numFmtId="0" fontId="9" fillId="0" borderId="0" pivotButton="0" quotePrefix="0" xfId="0"/>
    <xf numFmtId="166" fontId="3" fillId="0" borderId="2" applyAlignment="1" pivotButton="0" quotePrefix="0" xfId="0">
      <alignment horizontal="center" vertical="center"/>
    </xf>
    <xf numFmtId="2" fontId="3" fillId="0" borderId="2" applyAlignment="1" pivotButton="0" quotePrefix="0" xfId="0">
      <alignment horizontal="center" vertical="center"/>
    </xf>
    <xf numFmtId="0" fontId="14" fillId="0" borderId="0" applyAlignment="1" pivotButton="0" quotePrefix="0" xfId="0">
      <alignment vertical="center"/>
    </xf>
    <xf numFmtId="0" fontId="3" fillId="0" borderId="0" applyAlignment="1" pivotButton="0" quotePrefix="0" xfId="0">
      <alignment vertical="center"/>
    </xf>
    <xf numFmtId="0" fontId="3" fillId="0" borderId="0" applyAlignment="1" pivotButton="0" quotePrefix="0" xfId="0">
      <alignment horizontal="left" vertical="center" indent="1"/>
    </xf>
    <xf numFmtId="0" fontId="9" fillId="0" borderId="0" applyAlignment="1" pivotButton="0" quotePrefix="0" xfId="0">
      <alignment horizontal="left" vertical="top" wrapText="1"/>
    </xf>
    <xf numFmtId="0" fontId="15" fillId="3" borderId="0" applyAlignment="1" pivotButton="0" quotePrefix="0" xfId="6">
      <alignment horizontal="center" vertical="center"/>
    </xf>
    <xf numFmtId="167" fontId="8" fillId="0" borderId="5" applyAlignment="1" pivotButton="0" quotePrefix="0" xfId="0">
      <alignment horizontal="center" vertical="center"/>
    </xf>
    <xf numFmtId="164" fontId="11" fillId="4" borderId="4" applyAlignment="1" pivotButton="0" quotePrefix="0" xfId="0">
      <alignment horizontal="center" vertical="center"/>
    </xf>
    <xf numFmtId="165" fontId="9" fillId="5" borderId="2" applyAlignment="1" pivotButton="0" quotePrefix="0" xfId="0">
      <alignment horizontal="right" vertical="center" indent="1"/>
    </xf>
    <xf numFmtId="165" fontId="9" fillId="7" borderId="2" applyAlignment="1" pivotButton="0" quotePrefix="0" xfId="0">
      <alignment horizontal="right" vertical="center" indent="1"/>
    </xf>
    <xf numFmtId="165" fontId="9" fillId="5" borderId="5" applyAlignment="1" pivotButton="0" quotePrefix="0" xfId="0">
      <alignment horizontal="right" vertical="center" indent="1"/>
    </xf>
    <xf numFmtId="165" fontId="9" fillId="7" borderId="5" applyAlignment="1" pivotButton="0" quotePrefix="0" xfId="0">
      <alignment horizontal="right" vertical="center" indent="1"/>
    </xf>
    <xf numFmtId="165" fontId="13" fillId="7" borderId="6" applyAlignment="1" pivotButton="0" quotePrefix="0" xfId="0">
      <alignment horizontal="right" vertical="center" indent="1"/>
    </xf>
    <xf numFmtId="0" fontId="17" fillId="8" borderId="0" applyAlignment="1" pivotButton="0" quotePrefix="0" xfId="4">
      <alignment horizontal="center" vertical="center"/>
    </xf>
    <xf numFmtId="168" fontId="3" fillId="0" borderId="2" applyAlignment="1" pivotButton="0" quotePrefix="0" xfId="0">
      <alignment horizontal="center" vertical="center"/>
    </xf>
    <xf numFmtId="167" fontId="3" fillId="0" borderId="2" applyAlignment="1" pivotButton="0" quotePrefix="0" xfId="0">
      <alignment horizontal="center" vertical="center"/>
    </xf>
    <xf numFmtId="165" fontId="9" fillId="0" borderId="2" applyAlignment="1" pivotButton="0" quotePrefix="0" xfId="0">
      <alignment horizontal="center" vertical="center"/>
    </xf>
    <xf numFmtId="165" fontId="3" fillId="0" borderId="2" applyAlignment="1" pivotButton="0" quotePrefix="0" xfId="0">
      <alignment horizontal="center" vertical="center"/>
    </xf>
  </cellXfs>
  <cellStyles count="5">
    <cellStyle name="Обычный" xfId="0" builtinId="0"/>
    <cellStyle name="Гиперссылка" xfId="1" builtinId="8" hidden="1"/>
    <cellStyle name="Открывавшаяся гиперссылка" xfId="2" builtinId="9" hidden="1"/>
    <cellStyle name="Normal 2" xfId="3"/>
    <cellStyle name="Hyperlink" xfId="4" builtinId="8" hidden="0"/>
  </cellStyles>
  <tableStyles count="0" defaultTableStyle="TableStyleMedium9" defaultPivotStyle="PivotStyleMedium4"/>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externalLink" Target="/xl/externalLinks/externalLink1.xml" Id="rId5"/><Relationship Type="http://schemas.openxmlformats.org/officeDocument/2006/relationships/externalLink" Target="/xl/externalLinks/externalLink2.xml" Id="rId6"/><Relationship Type="http://schemas.openxmlformats.org/officeDocument/2006/relationships/styles" Target="styles.xml" Id="rId7"/><Relationship Type="http://schemas.openxmlformats.org/officeDocument/2006/relationships/theme" Target="theme/theme1.xml" Id="rId8"/></Relationships>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_rels/externalLink2.xml.rels><Relationships xmlns="http://schemas.openxmlformats.org/package/2006/relationships"><Relationship Type="http://schemas.microsoft.com/office/2006/relationships/xlExternalLinkPath/xlPathMissing" Target="IC-Risk-Assessment-and-Control-Template2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isk Assessment &amp; Control"/>
    </sheet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Relationships xmlns="http://schemas.openxmlformats.org/package/2006/relationships"><Relationship Type="http://schemas.openxmlformats.org/officeDocument/2006/relationships/hyperlink" Target="https://pt.smartsheet.com/try-it?trp=57171&amp;utm_language=PT&amp;utm_source=integrated+content&amp;utm_campaign=/free-daily-schedule-templates&amp;utm_medium=ic+employee+schedule+template+for+excel+57171+pt&amp;lpa=ic+employee+schedule+template+for+excel+57171+pt" TargetMode="External" Id="rId1"/></Relationships>
</file>

<file path=xl/worksheets/sheet1.xml><?xml version="1.0" encoding="utf-8"?>
<worksheet xmlns="http://schemas.openxmlformats.org/spreadsheetml/2006/main">
  <sheetPr>
    <tabColor theme="3"/>
    <outlinePr summaryBelow="1" summaryRight="1"/>
    <pageSetUpPr fitToPage="1"/>
  </sheetPr>
  <dimension ref="A1:O27"/>
  <sheetViews>
    <sheetView showGridLines="0" tabSelected="1" workbookViewId="0">
      <selection activeCell="B25" sqref="B25:L25"/>
    </sheetView>
  </sheetViews>
  <sheetFormatPr baseColWidth="8" defaultColWidth="10.83203125" defaultRowHeight="18.5"/>
  <cols>
    <col width="3.33203125" customWidth="1" style="7" min="1" max="1"/>
    <col width="30.83203125" customWidth="1" style="7" min="2" max="2"/>
    <col width="12.83203125" customWidth="1" style="7" min="3" max="11"/>
    <col width="15.83203125" customWidth="1" style="7" min="12" max="12"/>
    <col width="3.33203125" customWidth="1" style="7" min="13" max="13"/>
    <col width="10.83203125" customWidth="1" style="7" min="14" max="16384"/>
  </cols>
  <sheetData>
    <row r="1" ht="50" customHeight="1">
      <c r="B1" s="4" t="n"/>
      <c r="C1" s="4" t="n"/>
    </row>
    <row r="2" ht="42" customFormat="1" customHeight="1" s="3">
      <c r="B2" s="5" t="inlineStr">
        <is>
          <t>MODELO DE AGENDAMENTO DE FUNCIONÁRIOS</t>
        </is>
      </c>
      <c r="C2" s="5" t="n"/>
    </row>
    <row r="3" ht="35" customHeight="1">
      <c r="B3" s="46" t="inlineStr">
        <is>
          <t xml:space="preserve">Usuário para inserir data de início abaixo.  Digite Shift Data e ID do funcionário com taxas de pagamento nas respectivas guias.  
Use menus suspensos na tabela abaixo para completar a programação. Os cálculos serão realizados automaticamente.  </t>
        </is>
      </c>
      <c r="M3" s="8" t="n"/>
      <c r="N3" s="8" t="n"/>
      <c r="O3" s="8" t="n"/>
    </row>
    <row r="4" ht="15" customHeight="1">
      <c r="B4" s="23" t="inlineStr">
        <is>
          <t>INÍCIO DA SEMANA</t>
        </is>
      </c>
      <c r="D4" s="12" t="n"/>
      <c r="E4" s="12" t="n"/>
      <c r="F4" s="12" t="n"/>
      <c r="G4" s="12" t="n"/>
      <c r="H4" s="8" t="n"/>
      <c r="I4" s="8" t="n"/>
      <c r="J4" s="8" t="n"/>
      <c r="K4" s="8" t="n"/>
      <c r="L4" s="8" t="n"/>
      <c r="M4" s="8" t="n"/>
      <c r="N4" s="8" t="n"/>
      <c r="O4" s="8" t="n"/>
    </row>
    <row r="5" ht="35" customHeight="1" thickBot="1">
      <c r="B5" s="48" t="n">
        <v>45901</v>
      </c>
      <c r="C5" s="8" t="n"/>
      <c r="D5" s="8" t="n"/>
      <c r="E5" s="8" t="n"/>
      <c r="F5" s="8" t="n"/>
      <c r="G5" s="8" t="n"/>
      <c r="H5" s="8" t="n"/>
      <c r="I5" s="8" t="n"/>
      <c r="J5" s="8" t="n"/>
      <c r="K5" s="8" t="n"/>
      <c r="L5" s="8" t="n"/>
      <c r="M5" s="8" t="n"/>
      <c r="N5" s="8" t="n"/>
      <c r="O5" s="8" t="n"/>
    </row>
    <row r="6" ht="22" customFormat="1" customHeight="1" s="9" thickBot="1">
      <c r="B6" s="13" t="n"/>
      <c r="C6" s="14" t="inlineStr">
        <is>
          <t>SEG</t>
        </is>
      </c>
      <c r="D6" s="14" t="inlineStr">
        <is>
          <t>TER</t>
        </is>
      </c>
      <c r="E6" s="14" t="inlineStr">
        <is>
          <t>QUA</t>
        </is>
      </c>
      <c r="F6" s="14" t="inlineStr">
        <is>
          <t>QUI</t>
        </is>
      </c>
      <c r="G6" s="14" t="inlineStr">
        <is>
          <t>SEX</t>
        </is>
      </c>
      <c r="H6" s="14" t="inlineStr">
        <is>
          <t>SÁB</t>
        </is>
      </c>
      <c r="I6" s="14" t="inlineStr">
        <is>
          <t>DOM</t>
        </is>
      </c>
      <c r="J6" s="13" t="n"/>
      <c r="K6" s="13" t="n"/>
      <c r="L6" s="13" t="n"/>
      <c r="M6" s="10" t="n"/>
      <c r="N6" s="10" t="n"/>
      <c r="O6" s="10" t="n"/>
    </row>
    <row r="7" ht="22" customFormat="1" customHeight="1" s="9">
      <c r="B7" s="16" t="inlineStr">
        <is>
          <t>ID do EMPREGADO</t>
        </is>
      </c>
      <c r="C7" s="49">
        <f>B5</f>
        <v/>
      </c>
      <c r="D7" s="49">
        <f>C7+1</f>
        <v/>
      </c>
      <c r="E7" s="49">
        <f>D7+1</f>
        <v/>
      </c>
      <c r="F7" s="49">
        <f>E7+1</f>
        <v/>
      </c>
      <c r="G7" s="49">
        <f>F7+1</f>
        <v/>
      </c>
      <c r="H7" s="49">
        <f>G7+1</f>
        <v/>
      </c>
      <c r="I7" s="49">
        <f>H7+1</f>
        <v/>
      </c>
      <c r="J7" s="18" t="inlineStr">
        <is>
          <t>HORAS</t>
        </is>
      </c>
      <c r="K7" s="18" t="inlineStr">
        <is>
          <t>TAXA</t>
        </is>
      </c>
      <c r="L7" s="27" t="inlineStr">
        <is>
          <t>PAGAR</t>
        </is>
      </c>
      <c r="M7" s="10" t="n"/>
      <c r="N7" s="10" t="n"/>
      <c r="O7" s="10" t="n"/>
    </row>
    <row r="8" ht="22" customHeight="1">
      <c r="B8" s="15" t="n"/>
      <c r="C8" s="15" t="inlineStr">
        <is>
          <t>–</t>
        </is>
      </c>
      <c r="D8" s="15" t="inlineStr">
        <is>
          <t>–</t>
        </is>
      </c>
      <c r="E8" s="15" t="inlineStr">
        <is>
          <t>–</t>
        </is>
      </c>
      <c r="F8" s="15" t="inlineStr">
        <is>
          <t>–</t>
        </is>
      </c>
      <c r="G8" s="15" t="inlineStr">
        <is>
          <t>–</t>
        </is>
      </c>
      <c r="H8" s="15" t="inlineStr">
        <is>
          <t>–</t>
        </is>
      </c>
      <c r="I8" s="15" t="inlineStr">
        <is>
          <t>–</t>
        </is>
      </c>
      <c r="J8" s="25">
        <f>IFERROR(VLOOKUP(C8,'Dados de mudança'!$B3:$E29,4,0)+VLOOKUP(D8,'Dados de mudança'!$B3:$E29,4,0)+VLOOKUP(E8,'Dados de mudança'!$B3:$E29,4,0)+VLOOKUP(F8,'Dados de mudança'!$B3:$E29,4,0)+VLOOKUP(G8,'Dados de mudança'!$B3:$E29,4,0)+VLOOKUP(H8,'Dados de mudança'!$B3:$E29,4,0)+VLOOKUP(I8,'Dados de mudança'!$B3:E$29,4,0),"")</f>
        <v/>
      </c>
      <c r="K8" s="50">
        <f>IFERROR(VLOOKUP(B8,'cionários com taxa de pagamento'!$B$3:$C$22,2),"")</f>
        <v/>
      </c>
      <c r="L8" s="51">
        <f>IFERROR(J8*K8,"")</f>
        <v/>
      </c>
      <c r="M8" s="8" t="n"/>
      <c r="N8" s="8" t="n"/>
      <c r="O8" s="8" t="n"/>
    </row>
    <row r="9" ht="22" customHeight="1">
      <c r="B9" s="15" t="n"/>
      <c r="C9" s="15" t="inlineStr">
        <is>
          <t>–</t>
        </is>
      </c>
      <c r="D9" s="15" t="inlineStr">
        <is>
          <t>–</t>
        </is>
      </c>
      <c r="E9" s="15" t="inlineStr">
        <is>
          <t>–</t>
        </is>
      </c>
      <c r="F9" s="15" t="inlineStr">
        <is>
          <t>–</t>
        </is>
      </c>
      <c r="G9" s="15" t="inlineStr">
        <is>
          <t>–</t>
        </is>
      </c>
      <c r="H9" s="15" t="inlineStr">
        <is>
          <t>–</t>
        </is>
      </c>
      <c r="I9" s="15" t="inlineStr">
        <is>
          <t>–</t>
        </is>
      </c>
      <c r="J9" s="25">
        <f>IFERROR(VLOOKUP(C9,'Dados de mudança'!$B3:$E29,4,0)+VLOOKUP(D9,'Dados de mudança'!$B3:$E29,4,0)+VLOOKUP(E9,'Dados de mudança'!$B3:$E29,4,0)+VLOOKUP(F9,'Dados de mudança'!$B3:$E29,4,0)+VLOOKUP(G9,'Dados de mudança'!$B3:$E29,4,0)+VLOOKUP(H9,'Dados de mudança'!$B3:$E29,4,0)+VLOOKUP(I9,'Dados de mudança'!$B3:E$29,4,0),"")</f>
        <v/>
      </c>
      <c r="K9" s="50">
        <f>IFERROR(VLOOKUP(B9,'cionários com taxa de pagamento'!$B$3:$C$22,2),"")</f>
        <v/>
      </c>
      <c r="L9" s="51">
        <f>IFERROR(J9*K9,"")</f>
        <v/>
      </c>
      <c r="M9" s="8" t="n"/>
      <c r="N9" s="8" t="n"/>
      <c r="O9" s="8" t="n"/>
    </row>
    <row r="10" ht="22" customHeight="1">
      <c r="B10" s="15" t="n"/>
      <c r="C10" s="15" t="inlineStr">
        <is>
          <t>–</t>
        </is>
      </c>
      <c r="D10" s="15" t="inlineStr">
        <is>
          <t>–</t>
        </is>
      </c>
      <c r="E10" s="15" t="inlineStr">
        <is>
          <t>–</t>
        </is>
      </c>
      <c r="F10" s="15" t="inlineStr">
        <is>
          <t>–</t>
        </is>
      </c>
      <c r="G10" s="15" t="inlineStr">
        <is>
          <t>–</t>
        </is>
      </c>
      <c r="H10" s="15" t="inlineStr">
        <is>
          <t>–</t>
        </is>
      </c>
      <c r="I10" s="15" t="inlineStr">
        <is>
          <t>–</t>
        </is>
      </c>
      <c r="J10" s="25">
        <f>IFERROR(VLOOKUP(C10,'Dados de mudança'!$B3:$E29,4,0)+VLOOKUP(D10,'Dados de mudança'!$B3:$E29,4,0)+VLOOKUP(E10,'Dados de mudança'!$B3:$E29,4,0)+VLOOKUP(F10,'Dados de mudança'!$B3:$E29,4,0)+VLOOKUP(G10,'Dados de mudança'!$B3:$E29,4,0)+VLOOKUP(H10,'Dados de mudança'!$B3:$E29,4,0)+VLOOKUP(I10,'Dados de mudança'!$B3:E$29,4,0),"")</f>
        <v/>
      </c>
      <c r="K10" s="50">
        <f>IFERROR(VLOOKUP(B10,'cionários com taxa de pagamento'!$B$3:$C$22,2),"")</f>
        <v/>
      </c>
      <c r="L10" s="51">
        <f>IFERROR(J10*K10,"")</f>
        <v/>
      </c>
      <c r="M10" s="8" t="n"/>
      <c r="N10" s="8" t="n"/>
      <c r="O10" s="8" t="n"/>
    </row>
    <row r="11" ht="22" customHeight="1">
      <c r="B11" s="15" t="n"/>
      <c r="C11" s="15" t="inlineStr">
        <is>
          <t>–</t>
        </is>
      </c>
      <c r="D11" s="15" t="inlineStr">
        <is>
          <t>–</t>
        </is>
      </c>
      <c r="E11" s="15" t="inlineStr">
        <is>
          <t>–</t>
        </is>
      </c>
      <c r="F11" s="15" t="inlineStr">
        <is>
          <t>–</t>
        </is>
      </c>
      <c r="G11" s="15" t="inlineStr">
        <is>
          <t>–</t>
        </is>
      </c>
      <c r="H11" s="15" t="inlineStr">
        <is>
          <t>–</t>
        </is>
      </c>
      <c r="I11" s="15" t="inlineStr">
        <is>
          <t>–</t>
        </is>
      </c>
      <c r="J11" s="25">
        <f>IFERROR(VLOOKUP(C11,'Dados de mudança'!$B3:$E29,4,0)+VLOOKUP(D11,'Dados de mudança'!$B3:$E29,4,0)+VLOOKUP(E11,'Dados de mudança'!$B3:$E29,4,0)+VLOOKUP(F11,'Dados de mudança'!$B3:$E29,4,0)+VLOOKUP(G11,'Dados de mudança'!$B3:$E29,4,0)+VLOOKUP(H11,'Dados de mudança'!$B3:$E29,4,0)+VLOOKUP(I11,'Dados de mudança'!$B3:E$29,4,0),"")</f>
        <v/>
      </c>
      <c r="K11" s="50">
        <f>IFERROR(VLOOKUP(B11,'cionários com taxa de pagamento'!$B$3:$C$22,2),"")</f>
        <v/>
      </c>
      <c r="L11" s="51">
        <f>IFERROR(J11*K11,"")</f>
        <v/>
      </c>
      <c r="M11" s="8" t="n"/>
      <c r="N11" s="8" t="n"/>
      <c r="O11" s="8" t="n"/>
    </row>
    <row r="12" ht="22" customHeight="1">
      <c r="B12" s="15" t="n"/>
      <c r="C12" s="15" t="inlineStr">
        <is>
          <t>–</t>
        </is>
      </c>
      <c r="D12" s="15" t="inlineStr">
        <is>
          <t>–</t>
        </is>
      </c>
      <c r="E12" s="15" t="inlineStr">
        <is>
          <t>–</t>
        </is>
      </c>
      <c r="F12" s="15" t="inlineStr">
        <is>
          <t>–</t>
        </is>
      </c>
      <c r="G12" s="15" t="inlineStr">
        <is>
          <t>–</t>
        </is>
      </c>
      <c r="H12" s="15" t="inlineStr">
        <is>
          <t>–</t>
        </is>
      </c>
      <c r="I12" s="15" t="inlineStr">
        <is>
          <t>–</t>
        </is>
      </c>
      <c r="J12" s="25">
        <f>IFERROR(VLOOKUP(C12,'Dados de mudança'!$B3:$E29,4,0)+VLOOKUP(D12,'Dados de mudança'!$B3:$E29,4,0)+VLOOKUP(E12,'Dados de mudança'!$B3:$E29,4,0)+VLOOKUP(F12,'Dados de mudança'!$B3:$E29,4,0)+VLOOKUP(G12,'Dados de mudança'!$B3:$E29,4,0)+VLOOKUP(H12,'Dados de mudança'!$B3:$E29,4,0)+VLOOKUP(I12,'Dados de mudança'!$B3:E$29,4,0),"")</f>
        <v/>
      </c>
      <c r="K12" s="50">
        <f>IFERROR(VLOOKUP(B12,'cionários com taxa de pagamento'!$B$3:$C$22,2),"")</f>
        <v/>
      </c>
      <c r="L12" s="51">
        <f>IFERROR(J12*K12,"")</f>
        <v/>
      </c>
      <c r="M12" s="8" t="n"/>
      <c r="N12" s="8" t="n"/>
      <c r="O12" s="8" t="n"/>
    </row>
    <row r="13" ht="22" customHeight="1">
      <c r="B13" s="15" t="n"/>
      <c r="C13" s="15" t="inlineStr">
        <is>
          <t>–</t>
        </is>
      </c>
      <c r="D13" s="15" t="inlineStr">
        <is>
          <t>–</t>
        </is>
      </c>
      <c r="E13" s="15" t="inlineStr">
        <is>
          <t>–</t>
        </is>
      </c>
      <c r="F13" s="15" t="inlineStr">
        <is>
          <t>–</t>
        </is>
      </c>
      <c r="G13" s="15" t="inlineStr">
        <is>
          <t>–</t>
        </is>
      </c>
      <c r="H13" s="15" t="inlineStr">
        <is>
          <t>–</t>
        </is>
      </c>
      <c r="I13" s="15" t="inlineStr">
        <is>
          <t>–</t>
        </is>
      </c>
      <c r="J13" s="25">
        <f>IFERROR(VLOOKUP(C13,'Dados de mudança'!$B3:$E29,4,0)+VLOOKUP(D13,'Dados de mudança'!$B3:$E29,4,0)+VLOOKUP(E13,'Dados de mudança'!$B3:$E29,4,0)+VLOOKUP(F13,'Dados de mudança'!$B3:$E29,4,0)+VLOOKUP(G13,'Dados de mudança'!$B3:$E29,4,0)+VLOOKUP(H13,'Dados de mudança'!$B3:$E29,4,0)+VLOOKUP(I13,'Dados de mudança'!$B3:E$29,4,0),"")</f>
        <v/>
      </c>
      <c r="K13" s="50">
        <f>IFERROR(VLOOKUP(B13,'cionários com taxa de pagamento'!$B$3:$C$22,2),"")</f>
        <v/>
      </c>
      <c r="L13" s="51">
        <f>IFERROR(J13*K13,"")</f>
        <v/>
      </c>
      <c r="M13" s="8" t="n"/>
      <c r="N13" s="8" t="n"/>
      <c r="O13" s="8" t="n"/>
    </row>
    <row r="14" ht="22" customHeight="1">
      <c r="B14" s="15" t="n"/>
      <c r="C14" s="15" t="inlineStr">
        <is>
          <t>–</t>
        </is>
      </c>
      <c r="D14" s="15" t="inlineStr">
        <is>
          <t>–</t>
        </is>
      </c>
      <c r="E14" s="15" t="inlineStr">
        <is>
          <t>–</t>
        </is>
      </c>
      <c r="F14" s="15" t="inlineStr">
        <is>
          <t>–</t>
        </is>
      </c>
      <c r="G14" s="15" t="inlineStr">
        <is>
          <t>–</t>
        </is>
      </c>
      <c r="H14" s="15" t="inlineStr">
        <is>
          <t>–</t>
        </is>
      </c>
      <c r="I14" s="15" t="inlineStr">
        <is>
          <t>–</t>
        </is>
      </c>
      <c r="J14" s="25">
        <f>IFERROR(VLOOKUP(C14,'Dados de mudança'!$B3:$E29,4,0)+VLOOKUP(D14,'Dados de mudança'!$B3:$E29,4,0)+VLOOKUP(E14,'Dados de mudança'!$B3:$E29,4,0)+VLOOKUP(F14,'Dados de mudança'!$B3:$E29,4,0)+VLOOKUP(G14,'Dados de mudança'!$B3:$E29,4,0)+VLOOKUP(H14,'Dados de mudança'!$B3:$E29,4,0)+VLOOKUP(I14,'Dados de mudança'!$B3:E$29,4,0),"")</f>
        <v/>
      </c>
      <c r="K14" s="50">
        <f>IFERROR(VLOOKUP(B14,'cionários com taxa de pagamento'!$B$3:$C$22,2),"")</f>
        <v/>
      </c>
      <c r="L14" s="51">
        <f>IFERROR(J14*K14,"")</f>
        <v/>
      </c>
      <c r="M14" s="8" t="n"/>
      <c r="N14" s="8" t="n"/>
      <c r="O14" s="8" t="n"/>
    </row>
    <row r="15" ht="22" customHeight="1">
      <c r="B15" s="15" t="n"/>
      <c r="C15" s="15" t="inlineStr">
        <is>
          <t>–</t>
        </is>
      </c>
      <c r="D15" s="15" t="inlineStr">
        <is>
          <t>–</t>
        </is>
      </c>
      <c r="E15" s="15" t="inlineStr">
        <is>
          <t>–</t>
        </is>
      </c>
      <c r="F15" s="15" t="inlineStr">
        <is>
          <t>–</t>
        </is>
      </c>
      <c r="G15" s="15" t="inlineStr">
        <is>
          <t>–</t>
        </is>
      </c>
      <c r="H15" s="15" t="inlineStr">
        <is>
          <t>–</t>
        </is>
      </c>
      <c r="I15" s="15" t="inlineStr">
        <is>
          <t>–</t>
        </is>
      </c>
      <c r="J15" s="25">
        <f>IFERROR(VLOOKUP(C15,'Dados de mudança'!$B3:$E29,4,0)+VLOOKUP(D15,'Dados de mudança'!$B3:$E29,4,0)+VLOOKUP(E15,'Dados de mudança'!$B3:$E29,4,0)+VLOOKUP(F15,'Dados de mudança'!$B3:$E29,4,0)+VLOOKUP(G15,'Dados de mudança'!$B3:$E29,4,0)+VLOOKUP(H15,'Dados de mudança'!$B3:$E29,4,0)+VLOOKUP(I15,'Dados de mudança'!$B3:E$29,4,0),"")</f>
        <v/>
      </c>
      <c r="K15" s="50">
        <f>IFERROR(VLOOKUP(B15,'cionários com taxa de pagamento'!$B$3:$C$22,2),"")</f>
        <v/>
      </c>
      <c r="L15" s="51">
        <f>IFERROR(J15*K15,"")</f>
        <v/>
      </c>
      <c r="M15" s="8" t="n"/>
      <c r="N15" s="8" t="n"/>
      <c r="O15" s="8" t="n"/>
    </row>
    <row r="16" ht="22" customHeight="1">
      <c r="B16" s="15" t="n"/>
      <c r="C16" s="15" t="inlineStr">
        <is>
          <t>–</t>
        </is>
      </c>
      <c r="D16" s="15" t="inlineStr">
        <is>
          <t>–</t>
        </is>
      </c>
      <c r="E16" s="15" t="inlineStr">
        <is>
          <t>–</t>
        </is>
      </c>
      <c r="F16" s="15" t="inlineStr">
        <is>
          <t>–</t>
        </is>
      </c>
      <c r="G16" s="15" t="inlineStr">
        <is>
          <t>–</t>
        </is>
      </c>
      <c r="H16" s="15" t="inlineStr">
        <is>
          <t>–</t>
        </is>
      </c>
      <c r="I16" s="15" t="inlineStr">
        <is>
          <t>–</t>
        </is>
      </c>
      <c r="J16" s="25">
        <f>IFERROR(VLOOKUP(C16,'Dados de mudança'!$B3:$E29,4,0)+VLOOKUP(D16,'Dados de mudança'!$B3:$E29,4,0)+VLOOKUP(E16,'Dados de mudança'!$B3:$E29,4,0)+VLOOKUP(F16,'Dados de mudança'!$B3:$E29,4,0)+VLOOKUP(G16,'Dados de mudança'!$B3:$E29,4,0)+VLOOKUP(H16,'Dados de mudança'!$B3:$E29,4,0)+VLOOKUP(I16,'Dados de mudança'!$B3:E$29,4,0),"")</f>
        <v/>
      </c>
      <c r="K16" s="50">
        <f>IFERROR(VLOOKUP(B16,'cionários com taxa de pagamento'!$B$3:$C$22,2),"")</f>
        <v/>
      </c>
      <c r="L16" s="51">
        <f>IFERROR(J16*K16,"")</f>
        <v/>
      </c>
      <c r="M16" s="8" t="n"/>
      <c r="N16" s="8" t="n"/>
      <c r="O16" s="8" t="n"/>
    </row>
    <row r="17" ht="22" customHeight="1">
      <c r="B17" s="15" t="n"/>
      <c r="C17" s="15" t="inlineStr">
        <is>
          <t>–</t>
        </is>
      </c>
      <c r="D17" s="15" t="inlineStr">
        <is>
          <t>–</t>
        </is>
      </c>
      <c r="E17" s="15" t="inlineStr">
        <is>
          <t>–</t>
        </is>
      </c>
      <c r="F17" s="15" t="inlineStr">
        <is>
          <t>–</t>
        </is>
      </c>
      <c r="G17" s="15" t="inlineStr">
        <is>
          <t>–</t>
        </is>
      </c>
      <c r="H17" s="15" t="inlineStr">
        <is>
          <t>–</t>
        </is>
      </c>
      <c r="I17" s="15" t="inlineStr">
        <is>
          <t>–</t>
        </is>
      </c>
      <c r="J17" s="25">
        <f>IFERROR(VLOOKUP(C17,'Dados de mudança'!$B3:$E29,4,0)+VLOOKUP(D17,'Dados de mudança'!$B3:$E29,4,0)+VLOOKUP(E17,'Dados de mudança'!$B3:$E29,4,0)+VLOOKUP(F17,'Dados de mudança'!$B3:$E29,4,0)+VLOOKUP(G17,'Dados de mudança'!$B3:$E29,4,0)+VLOOKUP(H17,'Dados de mudança'!$B3:$E29,4,0)+VLOOKUP(I17,'Dados de mudança'!$B3:E$29,4,0),"")</f>
        <v/>
      </c>
      <c r="K17" s="50">
        <f>IFERROR(VLOOKUP(B17,'cionários com taxa de pagamento'!$B$3:$C$22,2),"")</f>
        <v/>
      </c>
      <c r="L17" s="51">
        <f>IFERROR(J17*K17,"")</f>
        <v/>
      </c>
      <c r="M17" s="8" t="n"/>
      <c r="N17" s="8" t="n"/>
      <c r="O17" s="8" t="n"/>
    </row>
    <row r="18" ht="22" customHeight="1">
      <c r="B18" s="15" t="n"/>
      <c r="C18" s="15" t="inlineStr">
        <is>
          <t>–</t>
        </is>
      </c>
      <c r="D18" s="15" t="inlineStr">
        <is>
          <t>–</t>
        </is>
      </c>
      <c r="E18" s="15" t="inlineStr">
        <is>
          <t>–</t>
        </is>
      </c>
      <c r="F18" s="15" t="inlineStr">
        <is>
          <t>–</t>
        </is>
      </c>
      <c r="G18" s="15" t="inlineStr">
        <is>
          <t>–</t>
        </is>
      </c>
      <c r="H18" s="15" t="inlineStr">
        <is>
          <t>–</t>
        </is>
      </c>
      <c r="I18" s="15" t="inlineStr">
        <is>
          <t>–</t>
        </is>
      </c>
      <c r="J18" s="25">
        <f>IFERROR(VLOOKUP(C18,'Dados de mudança'!$B3:$E29,4,0)+VLOOKUP(D18,'Dados de mudança'!$B3:$E29,4,0)+VLOOKUP(E18,'Dados de mudança'!$B3:$E29,4,0)+VLOOKUP(F18,'Dados de mudança'!$B3:$E29,4,0)+VLOOKUP(G18,'Dados de mudança'!$B3:$E29,4,0)+VLOOKUP(H18,'Dados de mudança'!$B3:$E29,4,0)+VLOOKUP(I18,'Dados de mudança'!$B3:E$29,4,0),"")</f>
        <v/>
      </c>
      <c r="K18" s="50">
        <f>IFERROR(VLOOKUP(B18,'cionários com taxa de pagamento'!$B$3:$C$22,2),"")</f>
        <v/>
      </c>
      <c r="L18" s="51">
        <f>IFERROR(J18*K18,"")</f>
        <v/>
      </c>
      <c r="M18" s="8" t="n"/>
      <c r="N18" s="8" t="n"/>
      <c r="O18" s="8" t="n"/>
    </row>
    <row r="19" ht="22" customHeight="1">
      <c r="B19" s="15" t="n"/>
      <c r="C19" s="15" t="inlineStr">
        <is>
          <t>–</t>
        </is>
      </c>
      <c r="D19" s="15" t="inlineStr">
        <is>
          <t>–</t>
        </is>
      </c>
      <c r="E19" s="15" t="inlineStr">
        <is>
          <t>–</t>
        </is>
      </c>
      <c r="F19" s="15" t="inlineStr">
        <is>
          <t>–</t>
        </is>
      </c>
      <c r="G19" s="15" t="inlineStr">
        <is>
          <t>–</t>
        </is>
      </c>
      <c r="H19" s="15" t="inlineStr">
        <is>
          <t>–</t>
        </is>
      </c>
      <c r="I19" s="15" t="inlineStr">
        <is>
          <t>–</t>
        </is>
      </c>
      <c r="J19" s="25">
        <f>IFERROR(VLOOKUP(C19,'Dados de mudança'!$B3:$E29,4,0)+VLOOKUP(D19,'Dados de mudança'!$B3:$E29,4,0)+VLOOKUP(E19,'Dados de mudança'!$B3:$E29,4,0)+VLOOKUP(F19,'Dados de mudança'!$B3:$E29,4,0)+VLOOKUP(G19,'Dados de mudança'!$B3:$E29,4,0)+VLOOKUP(H19,'Dados de mudança'!$B3:$E29,4,0)+VLOOKUP(I19,'Dados de mudança'!$B3:E$29,4,0),"")</f>
        <v/>
      </c>
      <c r="K19" s="50">
        <f>IFERROR(VLOOKUP(B19,'cionários com taxa de pagamento'!$B$3:$C$22,2),"")</f>
        <v/>
      </c>
      <c r="L19" s="51">
        <f>IFERROR(J19*K19,"")</f>
        <v/>
      </c>
      <c r="M19" s="8" t="n"/>
      <c r="N19" s="8" t="n"/>
      <c r="O19" s="8" t="n"/>
    </row>
    <row r="20" ht="22" customHeight="1">
      <c r="B20" s="15" t="n"/>
      <c r="C20" s="15" t="inlineStr">
        <is>
          <t>–</t>
        </is>
      </c>
      <c r="D20" s="15" t="inlineStr">
        <is>
          <t>–</t>
        </is>
      </c>
      <c r="E20" s="15" t="inlineStr">
        <is>
          <t>–</t>
        </is>
      </c>
      <c r="F20" s="15" t="inlineStr">
        <is>
          <t>–</t>
        </is>
      </c>
      <c r="G20" s="15" t="inlineStr">
        <is>
          <t>–</t>
        </is>
      </c>
      <c r="H20" s="15" t="inlineStr">
        <is>
          <t>–</t>
        </is>
      </c>
      <c r="I20" s="15" t="inlineStr">
        <is>
          <t>–</t>
        </is>
      </c>
      <c r="J20" s="25">
        <f>IFERROR(VLOOKUP(C20,'Dados de mudança'!$B3:$E29,4,0)+VLOOKUP(D20,'Dados de mudança'!$B3:$E29,4,0)+VLOOKUP(E20,'Dados de mudança'!$B3:$E29,4,0)+VLOOKUP(F20,'Dados de mudança'!$B3:$E29,4,0)+VLOOKUP(G20,'Dados de mudança'!$B3:$E29,4,0)+VLOOKUP(H20,'Dados de mudança'!$B3:$E29,4,0)+VLOOKUP(I20,'Dados de mudança'!$B3:E$29,4,0),"")</f>
        <v/>
      </c>
      <c r="K20" s="50">
        <f>IFERROR(VLOOKUP(B20,'cionários com taxa de pagamento'!$B$3:$C$22,2),"")</f>
        <v/>
      </c>
      <c r="L20" s="51">
        <f>IFERROR(J20*K20,"")</f>
        <v/>
      </c>
      <c r="M20" s="8" t="n"/>
      <c r="N20" s="8" t="n"/>
      <c r="O20" s="8" t="n"/>
    </row>
    <row r="21" ht="22" customHeight="1">
      <c r="B21" s="15" t="n"/>
      <c r="C21" s="15" t="inlineStr">
        <is>
          <t>–</t>
        </is>
      </c>
      <c r="D21" s="15" t="inlineStr">
        <is>
          <t>–</t>
        </is>
      </c>
      <c r="E21" s="15" t="inlineStr">
        <is>
          <t>–</t>
        </is>
      </c>
      <c r="F21" s="15" t="inlineStr">
        <is>
          <t>–</t>
        </is>
      </c>
      <c r="G21" s="15" t="inlineStr">
        <is>
          <t>–</t>
        </is>
      </c>
      <c r="H21" s="15" t="inlineStr">
        <is>
          <t>–</t>
        </is>
      </c>
      <c r="I21" s="15" t="inlineStr">
        <is>
          <t>–</t>
        </is>
      </c>
      <c r="J21" s="25">
        <f>IFERROR(VLOOKUP(C21,'Dados de mudança'!$B3:$E29,4,0)+VLOOKUP(D21,'Dados de mudança'!$B3:$E29,4,0)+VLOOKUP(E21,'Dados de mudança'!$B3:$E29,4,0)+VLOOKUP(F21,'Dados de mudança'!$B3:$E29,4,0)+VLOOKUP(G21,'Dados de mudança'!$B3:$E29,4,0)+VLOOKUP(H21,'Dados de mudança'!$B3:$E29,4,0)+VLOOKUP(I21,'Dados de mudança'!$B3:E$29,4,0),"")</f>
        <v/>
      </c>
      <c r="K21" s="50">
        <f>IFERROR(VLOOKUP(B21,'cionários com taxa de pagamento'!$B$3:$C$22,2),"")</f>
        <v/>
      </c>
      <c r="L21" s="51">
        <f>IFERROR(J21*K21,"")</f>
        <v/>
      </c>
      <c r="M21" s="8" t="n"/>
      <c r="N21" s="8" t="n"/>
      <c r="O21" s="8" t="n"/>
    </row>
    <row r="22" ht="22" customHeight="1" thickBot="1">
      <c r="B22" s="29" t="n"/>
      <c r="C22" s="29" t="inlineStr">
        <is>
          <t>–</t>
        </is>
      </c>
      <c r="D22" s="29" t="inlineStr">
        <is>
          <t>–</t>
        </is>
      </c>
      <c r="E22" s="29" t="inlineStr">
        <is>
          <t>–</t>
        </is>
      </c>
      <c r="F22" s="29" t="inlineStr">
        <is>
          <t>–</t>
        </is>
      </c>
      <c r="G22" s="29" t="inlineStr">
        <is>
          <t>–</t>
        </is>
      </c>
      <c r="H22" s="29" t="inlineStr">
        <is>
          <t>–</t>
        </is>
      </c>
      <c r="I22" s="29" t="inlineStr">
        <is>
          <t>–</t>
        </is>
      </c>
      <c r="J22" s="30">
        <f>IFERROR(VLOOKUP(C22,'Dados de mudança'!$B3:$E29,4,0)+VLOOKUP(D22,'Dados de mudança'!$B3:$E29,4,0)+VLOOKUP(E22,'Dados de mudança'!$B3:$E29,4,0)+VLOOKUP(F22,'Dados de mudança'!$B3:$E29,4,0)+VLOOKUP(G22,'Dados de mudança'!$B3:$E29,4,0)+VLOOKUP(H22,'Dados de mudança'!$B3:$E29,4,0)+VLOOKUP(I22,'Dados de mudança'!$B3:E$29,4,0),"")</f>
        <v/>
      </c>
      <c r="K22" s="52">
        <f>IFERROR(VLOOKUP(B22,'cionários com taxa de pagamento'!$B$3:$C$22,2),"")</f>
        <v/>
      </c>
      <c r="L22" s="53">
        <f>IFERROR(J22*K22,"")</f>
        <v/>
      </c>
      <c r="M22" s="8" t="n"/>
      <c r="N22" s="8" t="n"/>
      <c r="O22" s="8" t="n"/>
    </row>
    <row r="23" ht="25" customFormat="1" customHeight="1" s="9" thickBot="1">
      <c r="B23" s="11" t="n"/>
      <c r="C23" s="11" t="n"/>
      <c r="D23" s="11" t="n"/>
      <c r="E23" s="11" t="n"/>
      <c r="F23" s="11" t="n"/>
      <c r="G23" s="11" t="n"/>
      <c r="H23" s="11" t="n"/>
      <c r="I23" s="11" t="n"/>
      <c r="J23" s="44" t="n"/>
      <c r="K23" s="45" t="inlineStr">
        <is>
          <t>CUSTO TOTAL</t>
        </is>
      </c>
      <c r="L23" s="54">
        <f>SUM(L8:L11)</f>
        <v/>
      </c>
      <c r="M23" s="10" t="n"/>
      <c r="N23" s="10" t="n"/>
      <c r="O23" s="10" t="n"/>
    </row>
    <row r="24" ht="16" customHeight="1">
      <c r="B24" s="8" t="n"/>
      <c r="C24" s="8" t="n"/>
      <c r="D24" s="8" t="n"/>
      <c r="E24" s="8" t="n"/>
      <c r="F24" s="8" t="n"/>
      <c r="G24" s="8" t="n"/>
      <c r="H24" s="8" t="n"/>
      <c r="I24" s="8" t="n"/>
      <c r="J24" s="8" t="n"/>
      <c r="K24" s="8" t="n"/>
      <c r="L24" s="8" t="n"/>
      <c r="M24" s="8" t="n"/>
      <c r="N24" s="8" t="n"/>
      <c r="O24" s="8" t="n"/>
    </row>
    <row r="25" ht="50" customHeight="1">
      <c r="A25" s="2" t="n"/>
      <c r="B25" s="55" t="inlineStr">
        <is>
          <t>CLIQUE AQUI PARA CRIAR NO SMARTSHEET</t>
        </is>
      </c>
    </row>
    <row r="26">
      <c r="B26" s="8" t="n"/>
      <c r="C26" s="8" t="n"/>
      <c r="D26" s="8" t="n"/>
      <c r="E26" s="8" t="n"/>
      <c r="F26" s="8" t="n"/>
      <c r="G26" s="8" t="n"/>
      <c r="H26" s="8" t="n"/>
      <c r="I26" s="8" t="n"/>
      <c r="J26" s="8" t="n"/>
      <c r="K26" s="8" t="n"/>
      <c r="L26" s="8" t="n"/>
      <c r="M26" s="8" t="n"/>
      <c r="N26" s="8" t="n"/>
      <c r="O26" s="8" t="n"/>
    </row>
    <row r="27">
      <c r="B27" s="8" t="n"/>
      <c r="C27" s="8" t="n"/>
      <c r="D27" s="8" t="n"/>
      <c r="E27" s="8" t="n"/>
      <c r="F27" s="8" t="n"/>
      <c r="G27" s="8" t="n"/>
      <c r="H27" s="8" t="n"/>
      <c r="I27" s="8" t="n"/>
      <c r="J27" s="8" t="n"/>
      <c r="K27" s="8" t="n"/>
      <c r="L27" s="8" t="n"/>
      <c r="M27" s="8" t="n"/>
      <c r="N27" s="8" t="n"/>
      <c r="O27" s="8" t="n"/>
    </row>
  </sheetData>
  <mergeCells count="2">
    <mergeCell ref="B3:L3"/>
    <mergeCell ref="B25:L25"/>
  </mergeCells>
  <hyperlinks>
    <hyperlink xmlns:r="http://schemas.openxmlformats.org/officeDocument/2006/relationships" ref="B25" r:id="rId1"/>
  </hyperlinks>
  <pageMargins left="0.3" right="0.3" top="0.3" bottom="0.3" header="0" footer="0"/>
  <pageSetup orientation="landscape" scale="76" fitToHeight="0" horizontalDpi="0" verticalDpi="0"/>
</worksheet>
</file>

<file path=xl/worksheets/sheet2.xml><?xml version="1.0" encoding="utf-8"?>
<worksheet xmlns="http://schemas.openxmlformats.org/spreadsheetml/2006/main">
  <sheetPr>
    <tabColor theme="3" tint="0.5999938962981048"/>
    <outlinePr summaryBelow="1" summaryRight="1"/>
    <pageSetUpPr fitToPage="1"/>
  </sheetPr>
  <dimension ref="A1:E29"/>
  <sheetViews>
    <sheetView showGridLines="0" workbookViewId="0">
      <selection activeCell="B11" sqref="B11"/>
    </sheetView>
  </sheetViews>
  <sheetFormatPr baseColWidth="8" defaultColWidth="10.83203125" defaultRowHeight="18.5"/>
  <cols>
    <col width="3.33203125" customWidth="1" style="7" min="1" max="1"/>
    <col width="15.83203125" customWidth="1" style="7" min="2" max="2"/>
    <col width="14.83203125" customWidth="1" style="7" min="3" max="5"/>
    <col width="3.33203125" customWidth="1" style="7" min="6" max="6"/>
    <col width="10.83203125" customWidth="1" style="7" min="7" max="16384"/>
  </cols>
  <sheetData>
    <row r="1" ht="35" customHeight="1">
      <c r="B1" s="43" t="inlineStr">
        <is>
          <t>DADOS DE MUDANÇA</t>
        </is>
      </c>
    </row>
    <row r="2" ht="18" customHeight="1">
      <c r="B2" s="34" t="inlineStr">
        <is>
          <t>SHIFT_TYPE</t>
        </is>
      </c>
      <c r="C2" s="35" t="inlineStr">
        <is>
          <t>COMEÇAR</t>
        </is>
      </c>
      <c r="D2" s="35" t="inlineStr">
        <is>
          <t>FIM</t>
        </is>
      </c>
      <c r="E2" s="35" t="inlineStr">
        <is>
          <t>HORAS</t>
        </is>
      </c>
    </row>
    <row r="3" ht="22" customFormat="1" customHeight="1" s="40">
      <c r="B3" s="19" t="inlineStr">
        <is>
          <t>Tarde</t>
        </is>
      </c>
      <c r="C3" s="56" t="n">
        <v>0.5</v>
      </c>
      <c r="D3" s="56" t="n">
        <v>0.8333333333333334</v>
      </c>
      <c r="E3" s="42" t="n">
        <v>8</v>
      </c>
    </row>
    <row r="4" ht="22" customFormat="1" customHeight="1" s="40">
      <c r="B4" s="19" t="inlineStr">
        <is>
          <t>Dia</t>
        </is>
      </c>
      <c r="C4" s="56" t="n">
        <v>0.3333333333333333</v>
      </c>
      <c r="D4" s="56" t="n">
        <v>0.6666666666666666</v>
      </c>
      <c r="E4" s="42" t="n">
        <v>8</v>
      </c>
    </row>
    <row r="5" ht="22" customFormat="1" customHeight="1" s="40">
      <c r="B5" s="19" t="inlineStr">
        <is>
          <t>Noite</t>
        </is>
      </c>
      <c r="C5" s="56" t="n">
        <v>0.6666666666666666</v>
      </c>
      <c r="D5" s="57" t="n">
        <v>-1</v>
      </c>
      <c r="E5" s="42" t="n">
        <v>8</v>
      </c>
    </row>
    <row r="6" ht="22" customFormat="1" customHeight="1" s="40">
      <c r="B6" s="19" t="inlineStr">
        <is>
          <t>Meio tempo</t>
        </is>
      </c>
      <c r="C6" s="56" t="n">
        <v>0.3333333333333333</v>
      </c>
      <c r="D6" s="56" t="n">
        <v>0.5</v>
      </c>
      <c r="E6" s="42" t="n">
        <v>4</v>
      </c>
    </row>
    <row r="7" ht="22" customFormat="1" customHeight="1" s="40">
      <c r="B7" s="19" t="inlineStr">
        <is>
          <t>Noite</t>
        </is>
      </c>
      <c r="C7" s="57" t="n">
        <v>-1</v>
      </c>
      <c r="D7" s="56" t="n">
        <v>0.3333333333333333</v>
      </c>
      <c r="E7" s="42" t="n">
        <v>8</v>
      </c>
    </row>
    <row r="8" ht="22" customFormat="1" customHeight="1" s="40">
      <c r="B8" s="19" t="inlineStr">
        <is>
          <t>Mudança de Balanço</t>
        </is>
      </c>
      <c r="C8" s="56" t="n">
        <v>0.6666666666666666</v>
      </c>
      <c r="D8" s="56" t="n">
        <v>0.8958333333333334</v>
      </c>
      <c r="E8" s="42" t="n">
        <v>5.5</v>
      </c>
    </row>
    <row r="9" ht="22" customFormat="1" customHeight="1" s="40">
      <c r="B9" s="19" t="inlineStr">
        <is>
          <t>Férias</t>
        </is>
      </c>
      <c r="C9" s="56" t="n">
        <v>0.3333333333333333</v>
      </c>
      <c r="D9" s="56" t="n">
        <v>0.6666666666666666</v>
      </c>
      <c r="E9" s="42" t="n">
        <v>8</v>
      </c>
    </row>
    <row r="10" ht="22" customFormat="1" customHeight="1" s="40">
      <c r="B10" s="19" t="inlineStr">
        <is>
          <t>Desligado</t>
        </is>
      </c>
      <c r="C10" s="41" t="n"/>
      <c r="D10" s="41" t="n"/>
      <c r="E10" s="42" t="n">
        <v>0</v>
      </c>
    </row>
    <row r="11" ht="22" customFormat="1" customHeight="1" s="40">
      <c r="B11" s="19" t="n"/>
      <c r="C11" s="41" t="n"/>
      <c r="D11" s="41" t="n"/>
      <c r="E11" s="42" t="n">
        <v>0</v>
      </c>
    </row>
    <row r="12" ht="22" customFormat="1" customHeight="1" s="40">
      <c r="B12" s="19" t="n"/>
      <c r="C12" s="41" t="n"/>
      <c r="D12" s="41" t="n"/>
      <c r="E12" s="42" t="n">
        <v>0</v>
      </c>
    </row>
    <row r="13" ht="22" customFormat="1" customHeight="1" s="40">
      <c r="B13" s="19" t="n"/>
      <c r="C13" s="41" t="n"/>
      <c r="D13" s="41" t="n"/>
      <c r="E13" s="42" t="n">
        <v>0</v>
      </c>
    </row>
    <row r="14" ht="22" customFormat="1" customHeight="1" s="40">
      <c r="B14" s="19" t="n"/>
      <c r="C14" s="41" t="n"/>
      <c r="D14" s="41" t="n"/>
      <c r="E14" s="42" t="n">
        <v>0</v>
      </c>
    </row>
    <row r="15" ht="22" customFormat="1" customHeight="1" s="40">
      <c r="B15" s="19" t="n"/>
      <c r="C15" s="41" t="n"/>
      <c r="D15" s="41" t="n"/>
      <c r="E15" s="42" t="n">
        <v>0</v>
      </c>
    </row>
    <row r="16" ht="22" customFormat="1" customHeight="1" s="40">
      <c r="B16" s="19" t="n"/>
      <c r="C16" s="41" t="n"/>
      <c r="D16" s="41" t="n"/>
      <c r="E16" s="42" t="n">
        <v>0</v>
      </c>
    </row>
    <row r="17" ht="22" customFormat="1" customHeight="1" s="40">
      <c r="B17" s="19" t="n"/>
      <c r="C17" s="41" t="n"/>
      <c r="D17" s="41" t="n"/>
      <c r="E17" s="42" t="n">
        <v>0</v>
      </c>
    </row>
    <row r="18" ht="22" customFormat="1" customHeight="1" s="40">
      <c r="B18" s="19" t="n"/>
      <c r="C18" s="41" t="n"/>
      <c r="D18" s="41" t="n"/>
      <c r="E18" s="42" t="n">
        <v>0</v>
      </c>
    </row>
    <row r="19" ht="22" customFormat="1" customHeight="1" s="40">
      <c r="B19" s="19" t="n"/>
      <c r="C19" s="41" t="n"/>
      <c r="D19" s="41" t="n"/>
      <c r="E19" s="42" t="n">
        <v>0</v>
      </c>
    </row>
    <row r="20" ht="22" customFormat="1" customHeight="1" s="40">
      <c r="B20" s="19" t="n"/>
      <c r="C20" s="41" t="n"/>
      <c r="D20" s="41" t="n"/>
      <c r="E20" s="42" t="n">
        <v>0</v>
      </c>
    </row>
    <row r="21" ht="22" customFormat="1" customHeight="1" s="40">
      <c r="B21" s="19" t="n"/>
      <c r="C21" s="41" t="n"/>
      <c r="D21" s="41" t="n"/>
      <c r="E21" s="42" t="n">
        <v>0</v>
      </c>
    </row>
    <row r="22" ht="22" customFormat="1" customHeight="1" s="40">
      <c r="B22" s="19" t="n"/>
      <c r="C22" s="41" t="n"/>
      <c r="D22" s="41" t="n"/>
      <c r="E22" s="42" t="n">
        <v>0</v>
      </c>
    </row>
    <row r="23" ht="22" customFormat="1" customHeight="1" s="40">
      <c r="B23" s="19" t="n"/>
      <c r="C23" s="41" t="n"/>
      <c r="D23" s="41" t="n"/>
      <c r="E23" s="42" t="n">
        <v>0</v>
      </c>
    </row>
    <row r="24" ht="22" customFormat="1" customHeight="1" s="40">
      <c r="B24" s="19" t="n"/>
      <c r="C24" s="41" t="n"/>
      <c r="D24" s="41" t="n"/>
      <c r="E24" s="42" t="n">
        <v>0</v>
      </c>
    </row>
    <row r="25" ht="22" customFormat="1" customHeight="1" s="40">
      <c r="B25" s="19" t="n"/>
      <c r="C25" s="41" t="n"/>
      <c r="D25" s="41" t="n"/>
      <c r="E25" s="42" t="n">
        <v>0</v>
      </c>
    </row>
    <row r="26" ht="22" customFormat="1" customHeight="1" s="40">
      <c r="B26" s="19" t="n"/>
      <c r="C26" s="41" t="n"/>
      <c r="D26" s="41" t="n"/>
      <c r="E26" s="42" t="n">
        <v>0</v>
      </c>
    </row>
    <row r="27" ht="22" customFormat="1" customHeight="1" s="40">
      <c r="B27" s="19" t="n"/>
      <c r="C27" s="41" t="n"/>
      <c r="D27" s="41" t="n"/>
      <c r="E27" s="42" t="n">
        <v>0</v>
      </c>
    </row>
    <row r="28" ht="22" customFormat="1" customHeight="1" s="40">
      <c r="B28" s="19" t="n"/>
      <c r="C28" s="41" t="n"/>
      <c r="D28" s="41" t="n"/>
      <c r="E28" s="42" t="n">
        <v>0</v>
      </c>
    </row>
    <row r="29" ht="22" customFormat="1" customHeight="1" s="40">
      <c r="B29" s="19" t="inlineStr">
        <is>
          <t>–</t>
        </is>
      </c>
      <c r="C29" s="41" t="n"/>
      <c r="D29" s="41" t="n"/>
      <c r="E29" s="42" t="n">
        <v>0</v>
      </c>
    </row>
  </sheetData>
  <autoFilter ref="B2:E20"/>
  <pageMargins left="0.3" right="0.3" top="0.3" bottom="0.3" header="0" footer="0"/>
  <pageSetup orientation="portrait" fitToHeight="0" horizontalDpi="0" verticalDpi="0"/>
</worksheet>
</file>

<file path=xl/worksheets/sheet3.xml><?xml version="1.0" encoding="utf-8"?>
<worksheet xmlns="http://schemas.openxmlformats.org/spreadsheetml/2006/main">
  <sheetPr>
    <tabColor theme="3" tint="0.7999816888943144"/>
    <outlinePr summaryBelow="1" summaryRight="1"/>
    <pageSetUpPr fitToPage="1"/>
  </sheetPr>
  <dimension ref="A1:F29"/>
  <sheetViews>
    <sheetView showGridLines="0" workbookViewId="0">
      <selection activeCell="C7" sqref="C7"/>
    </sheetView>
  </sheetViews>
  <sheetFormatPr baseColWidth="8" defaultColWidth="10.6640625" defaultRowHeight="15.5"/>
  <cols>
    <col width="3.33203125" customWidth="1" min="1" max="1"/>
    <col width="30.83203125" customWidth="1" min="2" max="2"/>
    <col width="20.33203125" customWidth="1" min="3" max="3"/>
    <col width="3.33203125" customWidth="1" min="4" max="4"/>
    <col width="20.5" customWidth="1" min="6" max="6"/>
    <col width="15.5" customWidth="1" min="7" max="7"/>
    <col width="6.1640625" customWidth="1" min="8" max="10"/>
    <col width="6.6640625" customWidth="1" min="11" max="11"/>
    <col width="10.6640625" customWidth="1" min="12" max="12"/>
    <col width="16.33203125" bestFit="1" customWidth="1" min="13" max="13"/>
    <col width="10.1640625" customWidth="1" min="14" max="14"/>
    <col width="8.83203125" customWidth="1" min="15" max="15"/>
    <col width="11.33203125" bestFit="1" customWidth="1" min="16" max="16"/>
    <col width="10.6640625" customWidth="1" min="17" max="17"/>
  </cols>
  <sheetData>
    <row r="1" ht="35" customFormat="1" customHeight="1" s="7">
      <c r="B1" s="43" t="inlineStr">
        <is>
          <t>ID do EMPREGADO com taxa de pagamento</t>
        </is>
      </c>
    </row>
    <row r="2" ht="18" customFormat="1" customHeight="1" s="38">
      <c r="B2" s="36" t="inlineStr">
        <is>
          <t>EMPLOYEE_ID</t>
        </is>
      </c>
      <c r="C2" s="37" t="inlineStr">
        <is>
          <t>PAY_RATE</t>
        </is>
      </c>
    </row>
    <row r="3" ht="22" customFormat="1" customHeight="1" s="38">
      <c r="B3" s="15" t="inlineStr">
        <is>
          <t>40587 - Nome do empregado 1</t>
        </is>
      </c>
      <c r="C3" s="58" t="n">
        <v>23.14</v>
      </c>
    </row>
    <row r="4" ht="22" customFormat="1" customHeight="1" s="38">
      <c r="B4" s="15" t="inlineStr">
        <is>
          <t>42867 - Nome do empregado 2</t>
        </is>
      </c>
      <c r="C4" s="58" t="n">
        <v>17.16</v>
      </c>
    </row>
    <row r="5" ht="22" customFormat="1" customHeight="1" s="38">
      <c r="B5" s="15" t="inlineStr">
        <is>
          <t>49862 - Nome do empregado 3</t>
        </is>
      </c>
      <c r="C5" s="58" t="n">
        <v>25.33</v>
      </c>
    </row>
    <row r="6" ht="22" customFormat="1" customHeight="1" s="38">
      <c r="B6" s="15" t="inlineStr">
        <is>
          <t>52186 - Nome do empregado 4</t>
        </is>
      </c>
      <c r="C6" s="58" t="n">
        <v>32.42</v>
      </c>
    </row>
    <row r="7" ht="22" customFormat="1" customHeight="1" s="38">
      <c r="B7" s="15" t="n"/>
      <c r="C7" s="58" t="n"/>
    </row>
    <row r="8" ht="22" customFormat="1" customHeight="1" s="38">
      <c r="B8" s="15" t="n"/>
      <c r="C8" s="58" t="n"/>
    </row>
    <row r="9" ht="22" customFormat="1" customHeight="1" s="38">
      <c r="B9" s="15" t="n"/>
      <c r="C9" s="58" t="n"/>
    </row>
    <row r="10" ht="22" customFormat="1" customHeight="1" s="38">
      <c r="B10" s="15" t="n"/>
      <c r="C10" s="58" t="n"/>
    </row>
    <row r="11" ht="22" customFormat="1" customHeight="1" s="38">
      <c r="B11" s="15" t="n"/>
      <c r="C11" s="58" t="n"/>
      <c r="F11" s="39" t="n"/>
    </row>
    <row r="12" ht="22" customFormat="1" customHeight="1" s="38">
      <c r="B12" s="15" t="n"/>
      <c r="C12" s="58" t="n"/>
      <c r="F12" s="39" t="n"/>
    </row>
    <row r="13" ht="22" customFormat="1" customHeight="1" s="38">
      <c r="B13" s="15" t="n"/>
      <c r="C13" s="58" t="n"/>
      <c r="F13" s="39" t="n"/>
    </row>
    <row r="14" ht="22" customFormat="1" customHeight="1" s="38">
      <c r="B14" s="19" t="n"/>
      <c r="C14" s="59" t="n"/>
      <c r="F14" s="39" t="n"/>
    </row>
    <row r="15" ht="22" customFormat="1" customHeight="1" s="38">
      <c r="B15" s="15" t="n"/>
      <c r="C15" s="58" t="n"/>
      <c r="F15" s="39" t="n"/>
    </row>
    <row r="16" ht="22" customFormat="1" customHeight="1" s="38">
      <c r="B16" s="15" t="n"/>
      <c r="C16" s="58" t="n"/>
      <c r="F16" s="39" t="n"/>
    </row>
    <row r="17" ht="22" customFormat="1" customHeight="1" s="38">
      <c r="B17" s="15" t="n"/>
      <c r="C17" s="58" t="n"/>
    </row>
    <row r="18" ht="22" customFormat="1" customHeight="1" s="38">
      <c r="B18" s="15" t="n"/>
      <c r="C18" s="58" t="n"/>
    </row>
    <row r="19" ht="22" customFormat="1" customHeight="1" s="38">
      <c r="B19" s="15" t="n"/>
      <c r="C19" s="58" t="n"/>
    </row>
    <row r="20" ht="22" customFormat="1" customHeight="1" s="38">
      <c r="B20" s="15" t="n"/>
      <c r="C20" s="58" t="n"/>
    </row>
    <row r="21" ht="22" customFormat="1" customHeight="1" s="38">
      <c r="B21" s="15" t="n"/>
      <c r="C21" s="58" t="n"/>
    </row>
    <row r="22" ht="22" customFormat="1" customHeight="1" s="38">
      <c r="B22" s="19" t="n"/>
      <c r="C22" s="59" t="n"/>
    </row>
    <row r="23" ht="22" customFormat="1" customHeight="1" s="38">
      <c r="B23" s="19" t="n"/>
      <c r="C23" s="22" t="n"/>
    </row>
    <row r="24" ht="22" customFormat="1" customHeight="1" s="38">
      <c r="B24" s="19" t="n"/>
      <c r="C24" s="22" t="n"/>
    </row>
    <row r="25" ht="22" customFormat="1" customHeight="1" s="38">
      <c r="B25" s="19" t="n"/>
      <c r="C25" s="22" t="n"/>
    </row>
    <row r="26" ht="22" customFormat="1" customHeight="1" s="38">
      <c r="B26" s="19" t="n"/>
      <c r="C26" s="22" t="n"/>
    </row>
    <row r="27" ht="22" customFormat="1" customHeight="1" s="38">
      <c r="B27" s="19" t="n"/>
      <c r="C27" s="22" t="n"/>
    </row>
    <row r="28" ht="22" customFormat="1" customHeight="1" s="38">
      <c r="B28" s="19" t="n"/>
      <c r="C28" s="22" t="n"/>
    </row>
    <row r="29" ht="22" customFormat="1" customHeight="1" s="38">
      <c r="B29" s="19" t="n"/>
      <c r="C29" s="22" t="n"/>
    </row>
  </sheetData>
  <autoFilter ref="B2:C22"/>
  <pageMargins left="0.3" right="0.3" top="0.3" bottom="0.3" header="0" footer="0"/>
  <pageSetup orientation="portrait" fitToHeight="0" horizontalDpi="0" verticalDpi="0"/>
</worksheet>
</file>

<file path=xl/worksheets/sheet4.xml><?xml version="1.0" encoding="utf-8"?>
<worksheet xmlns="http://schemas.openxmlformats.org/spreadsheetml/2006/main">
  <sheetPr>
    <tabColor theme="1" tint="0.3499862666707358"/>
    <outlinePr summaryBelow="1" summaryRight="1"/>
    <pageSetUpPr/>
  </sheetPr>
  <dimension ref="A1:B2"/>
  <sheetViews>
    <sheetView showGridLines="0" workbookViewId="0">
      <selection activeCell="W47" sqref="W47"/>
    </sheetView>
  </sheetViews>
  <sheetFormatPr baseColWidth="8" defaultColWidth="10.83203125" defaultRowHeight="14.5"/>
  <cols>
    <col width="3.33203125" customWidth="1" style="6" min="1" max="1"/>
    <col width="88.33203125" customWidth="1" style="6" min="2" max="2"/>
    <col width="10.83203125" customWidth="1" style="6" min="3" max="16384"/>
  </cols>
  <sheetData>
    <row r="1" ht="20" customHeight="1"/>
    <row r="2" ht="105" customHeight="1">
      <c r="B2" s="1" t="inlineStr">
        <is>
          <t xml:space="preserve">Quaisquer artigos, modelos ou informações fornecidas pelo Smartsheet no site são apenas para referência. Embora nos esforcemos para manter as informações atualizadas e corretas, não fazemos representações ou garantias de qualquer tipo, expressas ou implícitas, sobre a completude, precisão, confiabilidade, adequação ou disponibilidade em relação ao site ou às informações, artigos, modelos ou gráficos relacionados contidos no site. Qualquer dependência que você colocar em tais informações é, portanto, estritamente por sua conta e risco. </t>
        </is>
      </c>
    </row>
  </sheetData>
  <pageMargins left="0.7" right="0.7" top="0.75" bottom="0.75" header="0.3" footer="0.3"/>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2015-02-24T20:54:23Z</dcterms:created>
  <dcterms:modified xmlns:dcterms="http://purl.org/dc/terms/" xmlns:xsi="http://www.w3.org/2001/XMLSchema-instance" xsi:type="dcterms:W3CDTF">2020-07-14T20:40:38Z</dcterms:modified>
  <cp:lastModifiedBy>Alexandra Ragazhinskaya</cp:lastModifiedBy>
  <cp:lastPrinted>2020-07-12T15:32:09Z</cp:lastPrinted>
</cp:coreProperties>
</file>