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ro de Gerenciamento de Projetos" sheetId="1" state="visible" r:id="rId1"/>
    <sheet xmlns:r="http://schemas.openxmlformats.org/officeDocument/2006/relationships" name="BLANK - Projeto Mgmt Roadmap"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 xmlns:r="http://schemas.openxmlformats.org/officeDocument/2006/relationships" r:id="rId6"/>
  </externalReferences>
  <definedNames>
    <definedName name="end_time">'[1]Distributed Team Meeting Plan'!$E$6</definedName>
    <definedName name="LEADS_table">[2]!CRM_Leads_table[#Data]</definedName>
    <definedName name="start_time">'[1]Distributed Team Meeting Plan'!$D$6</definedName>
    <definedName name="Type" localSheetId="2">'[3]Maintenance Work Order'!#REF!</definedName>
    <definedName name="Type">'[3]Maintenance Work Order'!#REF!</definedName>
    <definedName name="valHighlight">#REF!</definedName>
    <definedName name="_xlnm.Print_Area" localSheetId="0">'ro de Gerenciamento de Projetos'!$B$3:$H$37</definedName>
    <definedName name="_xlnm.Print_Area" localSheetId="1">'BLANK - Projeto Mgmt Roadmap'!$B$2:$H$36</definedName>
  </definedNames>
  <calcPr calcId="191029" fullCalcOnLoad="1"/>
</workbook>
</file>

<file path=xl/styles.xml><?xml version="1.0" encoding="utf-8"?>
<styleSheet xmlns="http://schemas.openxmlformats.org/spreadsheetml/2006/main">
  <numFmts count="3">
    <numFmt numFmtId="164" formatCode="mm/dd"/>
    <numFmt numFmtId="165" formatCode="mm/dd/yy;@"/>
    <numFmt numFmtId="166" formatCode="YYYY-MM-DD"/>
  </numFmts>
  <fonts count="21">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alibri"/>
      <family val="2"/>
      <color theme="1"/>
      <sz val="12"/>
      <scheme val="minor"/>
    </font>
    <font>
      <name val="Century Gothic"/>
      <family val="1"/>
      <b val="1"/>
      <color theme="1"/>
      <sz val="10"/>
    </font>
    <font>
      <name val="Century Gothic"/>
      <family val="1"/>
      <color theme="1"/>
      <sz val="11"/>
    </font>
    <font>
      <name val="Century Gothic"/>
      <family val="1"/>
      <b val="1"/>
      <color theme="1"/>
      <sz val="13"/>
    </font>
    <font>
      <name val="Century Gothic"/>
      <family val="1"/>
      <color theme="1"/>
      <sz val="16"/>
    </font>
    <font>
      <name val="Century Gothic"/>
      <family val="1"/>
      <color theme="1"/>
      <sz val="22"/>
    </font>
    <font>
      <name val="Century Gothic"/>
      <family val="1"/>
      <b val="1"/>
      <color theme="1" tint="0.3499862666707358"/>
      <sz val="20"/>
    </font>
    <font>
      <name val="Century Gothic"/>
      <family val="1"/>
      <b val="1"/>
      <color theme="1"/>
      <sz val="12"/>
    </font>
    <font>
      <name val="Century Gothic"/>
      <family val="1"/>
      <color theme="1" tint="0.3499862666707358"/>
      <sz val="18"/>
    </font>
    <font>
      <name val="Century Gothic"/>
      <family val="2"/>
      <b val="1"/>
      <color theme="0"/>
      <sz val="22"/>
    </font>
    <font>
      <color rgb="00FFFFFF"/>
      <sz val="22"/>
    </font>
  </fonts>
  <fills count="19">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
        <bgColor indexed="64"/>
      </patternFill>
    </fill>
    <fill>
      <patternFill patternType="solid">
        <fgColor rgb="FFFFC000"/>
        <bgColor indexed="64"/>
      </patternFill>
    </fill>
    <fill>
      <patternFill patternType="solid">
        <fgColor rgb="FFD2D2D2"/>
        <bgColor indexed="64"/>
      </patternFill>
    </fill>
    <fill>
      <patternFill patternType="solid">
        <fgColor rgb="FF9BFFD9"/>
        <bgColor indexed="64"/>
      </patternFill>
    </fill>
    <fill>
      <patternFill patternType="solid">
        <fgColor rgb="FFB9C7E4"/>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10" fillId="0" borderId="0"/>
    <xf numFmtId="0" fontId="1" fillId="0" borderId="0"/>
    <xf numFmtId="0" fontId="2" fillId="0" borderId="0"/>
    <xf numFmtId="0" fontId="2" fillId="0" borderId="0"/>
    <xf numFmtId="0" fontId="2" fillId="0" borderId="0"/>
  </cellStyleXfs>
  <cellXfs count="78">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5" fillId="10" borderId="1" applyAlignment="1" pivotButton="0" quotePrefix="0" xfId="0">
      <alignment horizontal="left" vertical="center" wrapText="1" indent="1" readingOrder="1"/>
    </xf>
    <xf numFmtId="0" fontId="5" fillId="11" borderId="1" applyAlignment="1" pivotButton="0" quotePrefix="0" xfId="0">
      <alignment horizontal="left" vertical="center" wrapText="1" indent="1" readingOrder="1"/>
    </xf>
    <xf numFmtId="0" fontId="4" fillId="0" borderId="0" applyAlignment="1" pivotButton="0" quotePrefix="0" xfId="0">
      <alignment horizontal="left" vertical="center" indent="1"/>
    </xf>
    <xf numFmtId="0" fontId="4" fillId="2" borderId="0" applyAlignment="1" pivotButton="0" quotePrefix="0" xfId="0">
      <alignment vertical="center" wrapText="1"/>
    </xf>
    <xf numFmtId="0" fontId="12" fillId="2" borderId="0" applyAlignment="1" pivotButton="0" quotePrefix="0" xfId="0">
      <alignment vertical="center" wrapText="1"/>
    </xf>
    <xf numFmtId="0" fontId="12" fillId="2" borderId="0" applyAlignment="1" pivotButton="0" quotePrefix="0" xfId="0">
      <alignment horizontal="center" vertical="center" wrapText="1"/>
    </xf>
    <xf numFmtId="10" fontId="12" fillId="2" borderId="0" applyAlignment="1" pivotButton="0" quotePrefix="0" xfId="0">
      <alignment horizontal="center" vertical="center" wrapText="1"/>
    </xf>
    <xf numFmtId="0" fontId="4" fillId="0" borderId="0" applyAlignment="1" pivotButton="0" quotePrefix="0" xfId="0">
      <alignment vertical="center" wrapText="1"/>
    </xf>
    <xf numFmtId="0" fontId="4" fillId="0" borderId="0" applyAlignment="1" pivotButton="0" quotePrefix="0" xfId="0">
      <alignment horizontal="left" vertical="center" wrapText="1"/>
    </xf>
    <xf numFmtId="0" fontId="14" fillId="2" borderId="0" applyAlignment="1" pivotButton="0" quotePrefix="0" xfId="0">
      <alignment vertical="center" wrapText="1"/>
    </xf>
    <xf numFmtId="0" fontId="15" fillId="2" borderId="0" applyAlignment="1" pivotButton="0" quotePrefix="0" xfId="0">
      <alignment vertical="center" wrapText="1"/>
    </xf>
    <xf numFmtId="0" fontId="6" fillId="4" borderId="1" applyAlignment="1" pivotButton="0" quotePrefix="0" xfId="0">
      <alignment horizontal="center" vertical="center" wrapText="1"/>
    </xf>
    <xf numFmtId="0" fontId="6" fillId="3" borderId="1" applyAlignment="1" pivotButton="0" quotePrefix="0" xfId="0">
      <alignment horizontal="center" vertical="center" wrapText="1"/>
    </xf>
    <xf numFmtId="164" fontId="4" fillId="5" borderId="1" applyAlignment="1" pivotButton="0" quotePrefix="0" xfId="0">
      <alignment horizontal="center" vertical="center" wrapText="1"/>
    </xf>
    <xf numFmtId="1" fontId="4" fillId="6"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11" fillId="0" borderId="0" applyAlignment="1" pivotButton="0" quotePrefix="0" xfId="0">
      <alignment horizontal="right" vertical="center" indent="1"/>
    </xf>
    <xf numFmtId="3" fontId="4" fillId="0" borderId="1" applyAlignment="1" pivotButton="0" quotePrefix="0" xfId="0">
      <alignment horizontal="left" vertical="center" indent="1"/>
    </xf>
    <xf numFmtId="0" fontId="4" fillId="12" borderId="1" applyAlignment="1" pivotButton="0" quotePrefix="0" xfId="0">
      <alignment horizontal="left" vertical="center" indent="1"/>
    </xf>
    <xf numFmtId="0" fontId="4" fillId="0" borderId="3" applyAlignment="1" pivotButton="0" quotePrefix="0" xfId="0">
      <alignment horizontal="left" vertical="center" wrapText="1" indent="1"/>
    </xf>
    <xf numFmtId="1" fontId="4" fillId="5" borderId="1" applyAlignment="1" pivotButton="0" quotePrefix="0" xfId="0">
      <alignment horizontal="center" vertical="center"/>
    </xf>
    <xf numFmtId="9" fontId="4" fillId="5" borderId="1" applyAlignment="1" pivotButton="0" quotePrefix="0" xfId="6">
      <alignment horizontal="center" vertical="center"/>
    </xf>
    <xf numFmtId="1" fontId="4" fillId="5" borderId="3" applyAlignment="1" pivotButton="0" quotePrefix="0" xfId="0">
      <alignment horizontal="center" vertical="center"/>
    </xf>
    <xf numFmtId="9" fontId="4" fillId="5" borderId="3" applyAlignment="1" pivotButton="0" quotePrefix="0" xfId="6">
      <alignment horizontal="center" vertical="center"/>
    </xf>
    <xf numFmtId="1" fontId="11" fillId="13" borderId="7" applyAlignment="1" pivotButton="0" quotePrefix="0" xfId="0">
      <alignment horizontal="center" vertical="center"/>
    </xf>
    <xf numFmtId="9" fontId="11" fillId="13" borderId="7" applyAlignment="1" pivotButton="0" quotePrefix="0" xfId="6">
      <alignment horizontal="center" vertical="center"/>
    </xf>
    <xf numFmtId="0" fontId="4" fillId="13" borderId="1" applyAlignment="1" pivotButton="0" quotePrefix="0" xfId="0">
      <alignment horizontal="left" vertical="center" indent="1"/>
    </xf>
    <xf numFmtId="0" fontId="4" fillId="13" borderId="1" applyAlignment="1" pivotButton="0" quotePrefix="0" xfId="0">
      <alignment horizontal="center" vertical="center"/>
    </xf>
    <xf numFmtId="0" fontId="13" fillId="2" borderId="0" applyAlignment="1" pivotButton="0" quotePrefix="0" xfId="0">
      <alignment vertical="center"/>
    </xf>
    <xf numFmtId="165" fontId="13" fillId="2" borderId="0" applyAlignment="1" pivotButton="0" quotePrefix="0" xfId="0">
      <alignment horizontal="center" vertical="center" wrapText="1"/>
    </xf>
    <xf numFmtId="0" fontId="13" fillId="2" borderId="0" applyAlignment="1" pivotButton="0" quotePrefix="0" xfId="0">
      <alignment horizontal="center" vertical="center" wrapText="1"/>
    </xf>
    <xf numFmtId="9" fontId="13" fillId="2" borderId="0" applyAlignment="1" pivotButton="0" quotePrefix="0" xfId="6">
      <alignment horizontal="center" vertical="center" wrapText="1"/>
    </xf>
    <xf numFmtId="0" fontId="14" fillId="2" borderId="0" applyAlignment="1" pivotButton="0" quotePrefix="0" xfId="0">
      <alignment vertical="center"/>
    </xf>
    <xf numFmtId="0" fontId="4" fillId="8" borderId="1" applyAlignment="1" pivotButton="0" quotePrefix="0" xfId="0">
      <alignment horizontal="left" vertical="center" indent="1"/>
    </xf>
    <xf numFmtId="0" fontId="4" fillId="11" borderId="1" applyAlignment="1" pivotButton="0" quotePrefix="0" xfId="0">
      <alignment horizontal="left" vertical="center" indent="1"/>
    </xf>
    <xf numFmtId="0" fontId="4" fillId="14" borderId="1" applyAlignment="1" pivotButton="0" quotePrefix="0" xfId="0">
      <alignment horizontal="left" vertical="center" indent="1"/>
    </xf>
    <xf numFmtId="0" fontId="4" fillId="2" borderId="0" applyAlignment="1" pivotButton="0" quotePrefix="0" xfId="0">
      <alignment horizontal="left" wrapText="1" indent="1"/>
    </xf>
    <xf numFmtId="0" fontId="0" fillId="0" borderId="0" applyAlignment="1" pivotButton="0" quotePrefix="0" xfId="0">
      <alignment horizontal="left" vertical="center" indent="1"/>
    </xf>
    <xf numFmtId="0" fontId="16" fillId="2" borderId="0" applyAlignment="1" pivotButton="0" quotePrefix="0" xfId="0">
      <alignment vertical="center"/>
    </xf>
    <xf numFmtId="0" fontId="7" fillId="0" borderId="0" pivotButton="0" quotePrefix="0" xfId="5"/>
    <xf numFmtId="165" fontId="17" fillId="2" borderId="3" applyAlignment="1" pivotButton="0" quotePrefix="0" xfId="0">
      <alignment horizontal="center" vertical="center" wrapText="1"/>
    </xf>
    <xf numFmtId="9" fontId="17" fillId="2" borderId="3" applyAlignment="1" pivotButton="0" quotePrefix="0" xfId="6">
      <alignment horizontal="center" vertical="center" wrapText="1"/>
    </xf>
    <xf numFmtId="0" fontId="18" fillId="2" borderId="0" applyAlignment="1" pivotButton="0" quotePrefix="0" xfId="0">
      <alignment vertical="center"/>
    </xf>
    <xf numFmtId="0" fontId="4" fillId="16" borderId="9" applyAlignment="1" pivotButton="0" quotePrefix="0" xfId="0">
      <alignment horizontal="left" vertical="center" indent="1"/>
    </xf>
    <xf numFmtId="0" fontId="4" fillId="8" borderId="8" applyAlignment="1" pivotButton="0" quotePrefix="0" xfId="0">
      <alignment horizontal="left" vertical="center" indent="1"/>
    </xf>
    <xf numFmtId="3" fontId="4" fillId="0" borderId="8" applyAlignment="1" pivotButton="0" quotePrefix="0" xfId="0">
      <alignment horizontal="left" vertical="center" indent="1"/>
    </xf>
    <xf numFmtId="3" fontId="4" fillId="0" borderId="9" applyAlignment="1" pivotButton="0" quotePrefix="0" xfId="0">
      <alignment horizontal="left" vertical="center" indent="1"/>
    </xf>
    <xf numFmtId="0" fontId="4" fillId="0" borderId="0" applyAlignment="1" pivotButton="0" quotePrefix="0" xfId="0">
      <alignment horizontal="left" vertical="center" wrapText="1" indent="1"/>
    </xf>
    <xf numFmtId="0" fontId="4" fillId="0" borderId="0" applyAlignment="1" pivotButton="0" quotePrefix="0" xfId="0">
      <alignment horizontal="left" vertical="center" wrapText="1"/>
    </xf>
    <xf numFmtId="0" fontId="5" fillId="14" borderId="1" applyAlignment="1" pivotButton="0" quotePrefix="0" xfId="0">
      <alignment horizontal="left" vertical="center" wrapText="1" indent="1" readingOrder="1"/>
    </xf>
    <xf numFmtId="0" fontId="4" fillId="17" borderId="1" applyAlignment="1" pivotButton="0" quotePrefix="0" xfId="0">
      <alignment horizontal="left" vertical="center" wrapText="1" indent="1"/>
    </xf>
    <xf numFmtId="0" fontId="5" fillId="15" borderId="1" applyAlignment="1" pivotButton="0" quotePrefix="0" xfId="0">
      <alignment horizontal="left" vertical="center" wrapText="1" indent="1" readingOrder="1"/>
    </xf>
    <xf numFmtId="0" fontId="5" fillId="15" borderId="3" applyAlignment="1" pivotButton="0" quotePrefix="0" xfId="0">
      <alignment horizontal="left" vertical="center" wrapText="1" indent="1" readingOrder="1"/>
    </xf>
    <xf numFmtId="0" fontId="17" fillId="16" borderId="3" applyAlignment="1" pivotButton="0" quotePrefix="0" xfId="0">
      <alignment horizontal="center" vertical="center" wrapText="1"/>
    </xf>
    <xf numFmtId="0" fontId="17" fillId="2" borderId="4" applyAlignment="1" pivotButton="0" quotePrefix="0" xfId="0">
      <alignment horizontal="left" vertical="center" indent="1"/>
    </xf>
    <xf numFmtId="0" fontId="17" fillId="2" borderId="5" applyAlignment="1" pivotButton="0" quotePrefix="0" xfId="0">
      <alignment horizontal="left" vertical="center" indent="1"/>
    </xf>
    <xf numFmtId="0" fontId="17" fillId="2" borderId="6" applyAlignment="1" pivotButton="0" quotePrefix="0" xfId="0">
      <alignment horizontal="left" vertical="center" indent="1"/>
    </xf>
    <xf numFmtId="0" fontId="19" fillId="8" borderId="0" applyAlignment="1" pivotButton="0" quotePrefix="0" xfId="7">
      <alignment horizontal="center" vertical="center"/>
    </xf>
    <xf numFmtId="0" fontId="17" fillId="2" borderId="3" applyAlignment="1" pivotButton="0" quotePrefix="0" xfId="0">
      <alignment horizontal="left" vertical="center" indent="1"/>
    </xf>
    <xf numFmtId="0" fontId="0" fillId="0" borderId="5" pivotButton="0" quotePrefix="0" xfId="0"/>
    <xf numFmtId="0" fontId="0" fillId="0" borderId="6" pivotButton="0" quotePrefix="0" xfId="0"/>
    <xf numFmtId="166" fontId="4" fillId="5" borderId="1" applyAlignment="1" pivotButton="0" quotePrefix="0" xfId="0">
      <alignment horizontal="center" vertical="center" wrapText="1"/>
    </xf>
    <xf numFmtId="166" fontId="5" fillId="5" borderId="1" applyAlignment="1" pivotButton="0" quotePrefix="0" xfId="0">
      <alignment horizontal="center" vertical="center" wrapText="1" readingOrder="1"/>
    </xf>
    <xf numFmtId="0" fontId="20" fillId="18" borderId="0" applyAlignment="1" pivotButton="0" quotePrefix="0" xfId="1">
      <alignment horizontal="center" vertical="center"/>
    </xf>
  </cellXfs>
  <cellStyles count="5">
    <cellStyle name="Normal" xfId="0" builtinId="0"/>
    <cellStyle name="Hyperlink" xfId="1" builtinId="8" hidden="1"/>
    <cellStyle name="Followed Hyperlink" xfId="2" builtinId="9" hidden="1"/>
    <cellStyle name="Normal 2" xfId="3"/>
    <cellStyle name="Percent" xfId="4" builtinId="5"/>
  </cellStyles>
  <dxfs count="32">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
        </patternFill>
      </fill>
    </dxf>
    <dxf>
      <fill>
        <patternFill>
          <bgColor rgb="FFDAE2AE"/>
        </patternFill>
      </fill>
    </dxf>
    <dxf>
      <fill>
        <patternFill>
          <bgColor rgb="FFFFAFAE"/>
        </patternFill>
      </fill>
    </dxf>
    <dxf>
      <fill>
        <patternFill>
          <bgColor theme="7" tint="0.5999633777886288"/>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
        </patternFill>
      </fill>
    </dxf>
    <dxf>
      <fill>
        <patternFill>
          <bgColor rgb="FFDAE2AE"/>
        </patternFill>
      </fill>
    </dxf>
    <dxf>
      <fill>
        <patternFill>
          <bgColor rgb="FFFFAFAE"/>
        </patternFill>
      </fill>
    </dxf>
    <dxf>
      <fill>
        <patternFill>
          <bgColor theme="7" tint="0.5999633777886288"/>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externalLink" Target="/xl/externalLinks/externalLink3.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plotArea>
      <layout/>
      <barChart>
        <barDir val="bar"/>
        <grouping val="stacked"/>
        <varyColors val="0"/>
        <ser>
          <idx val="0"/>
          <order val="0"/>
          <tx>
            <strRef>
              <f>'ro de Gerenciamento de Projetos'!$C$11</f>
              <strCache>
                <ptCount val="1"/>
                <pt idx="0">
                  <v>COMEÇAR 
DATA</v>
                </pt>
              </strCache>
            </strRef>
          </tx>
          <spPr>
            <a:noFill xmlns:a="http://schemas.openxmlformats.org/drawingml/2006/main"/>
            <a:ln xmlns:a="http://schemas.openxmlformats.org/drawingml/2006/main">
              <a:noFill/>
              <a:prstDash val="solid"/>
            </a:ln>
          </spPr>
          <invertIfNegative val="0"/>
          <cat>
            <strRef>
              <f>'ro de Gerenciamento de Projetos'!$B$12:$B$22</f>
              <strCache>
                <ptCount val="11"/>
                <pt idx="0">
                  <v>WORKSTREAM 1</v>
                </pt>
                <pt idx="1">
                  <v>W1 Tarefa 1</v>
                </pt>
                <pt idx="2">
                  <v>W1 Tarefa 2</v>
                </pt>
                <pt idx="3">
                  <v>W1 Tarefa 3</v>
                </pt>
                <pt idx="4">
                  <v>W1 Tarefa 4</v>
                </pt>
                <pt idx="5">
                  <v>WORKSTREAM 2</v>
                </pt>
                <pt idx="6">
                  <v>W2 Tarefa 1</v>
                </pt>
                <pt idx="7">
                  <v>W2 Tarefa 2</v>
                </pt>
                <pt idx="8">
                  <v>W2 Tarefa 3</v>
                </pt>
                <pt idx="9">
                  <v>WORKSTREAM 3</v>
                </pt>
                <pt idx="10">
                  <v>WORKSTREAM 4</v>
                </pt>
              </strCache>
            </strRef>
          </cat>
          <val>
            <numRef>
              <f>'ro de Gerenciamento de Projetos'!$C$12:$C$22</f>
              <numCache>
                <formatCode>mm/dd</formatCode>
                <ptCount val="11"/>
                <pt idx="0">
                  <v>45293</v>
                </pt>
                <pt idx="1">
                  <v>45295</v>
                </pt>
                <pt idx="2">
                  <v>45298</v>
                </pt>
                <pt idx="3">
                  <v>45301</v>
                </pt>
                <pt idx="4">
                  <v>45304</v>
                </pt>
                <pt idx="5">
                  <v>45307</v>
                </pt>
                <pt idx="6">
                  <v>45310</v>
                </pt>
                <pt idx="7">
                  <v>45313</v>
                </pt>
                <pt idx="8">
                  <v>45316</v>
                </pt>
                <pt idx="9">
                  <v>45319</v>
                </pt>
                <pt idx="10">
                  <v>45322</v>
                </pt>
              </numCache>
            </numRef>
          </val>
        </ser>
        <ser>
          <idx val="1"/>
          <order val="1"/>
          <tx>
            <strRef>
              <f>'ro de Gerenciamento de Projetos'!$E$11</f>
              <strCache>
                <ptCount val="1"/>
                <pt idx="0">
                  <v>DURAÇÃO 
em dias</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00B050"/>
              </a:solidFill>
              <a:ln xmlns:a="http://schemas.openxmlformats.org/drawingml/2006/main">
                <a:noFill/>
                <a:prstDash val="solid"/>
              </a:ln>
            </spPr>
          </dPt>
          <dPt>
            <idx val="2"/>
            <invertIfNegative val="0"/>
            <bubble3D val="0"/>
            <spPr>
              <a:ln xmlns:a="http://schemas.openxmlformats.org/drawingml/2006/main">
                <a:prstDash val="solid"/>
              </a:ln>
            </spPr>
          </dPt>
          <dPt>
            <idx val="3"/>
            <invertIfNegative val="0"/>
            <bubble3D val="0"/>
            <spPr>
              <a:solidFill xmlns:a="http://schemas.openxmlformats.org/drawingml/2006/main">
                <a:srgbClr val="00B050"/>
              </a:solidFill>
              <a:ln xmlns:a="http://schemas.openxmlformats.org/drawingml/2006/main">
                <a:noFill/>
                <a:prstDash val="solid"/>
              </a:ln>
            </spPr>
          </dPt>
          <dPt>
            <idx val="4"/>
            <invertIfNegative val="0"/>
            <bubble3D val="0"/>
            <spPr>
              <a:ln xmlns:a="http://schemas.openxmlformats.org/drawingml/2006/main">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92D050"/>
              </a:solidFill>
              <a:ln xmlns:a="http://schemas.openxmlformats.org/drawingml/2006/main">
                <a:noFill/>
                <a:prstDash val="solid"/>
              </a:ln>
            </spPr>
          </dPt>
          <dPt>
            <idx val="7"/>
            <invertIfNegative val="0"/>
            <bubble3D val="0"/>
            <spPr>
              <a:solidFill xmlns:a="http://schemas.openxmlformats.org/drawingml/2006/main">
                <a:srgbClr val="92D050"/>
              </a:solidFill>
              <a:ln xmlns:a="http://schemas.openxmlformats.org/drawingml/2006/main">
                <a:noFill/>
                <a:prstDash val="solid"/>
              </a:ln>
            </spPr>
          </dPt>
          <dPt>
            <idx val="8"/>
            <invertIfNegative val="0"/>
            <bubble3D val="0"/>
            <spPr>
              <a:solidFill xmlns:a="http://schemas.openxmlformats.org/drawingml/2006/main">
                <a:srgbClr val="92D050"/>
              </a:solidFill>
              <a:ln xmlns:a="http://schemas.openxmlformats.org/drawingml/2006/main">
                <a:noFill/>
                <a:prstDash val="solid"/>
              </a:ln>
            </spPr>
          </dPt>
          <dPt>
            <idx val="9"/>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0"/>
            <invertIfNegative val="0"/>
            <bubble3D val="0"/>
            <spPr>
              <a:solidFill xmlns:a="http://schemas.openxmlformats.org/drawingml/2006/main">
                <a:srgbClr val="00B0F0"/>
              </a:solidFill>
              <a:ln xmlns:a="http://schemas.openxmlformats.org/drawingml/2006/main">
                <a:noFill/>
                <a:prstDash val="solid"/>
              </a:ln>
            </spPr>
          </dPt>
          <dPt>
            <idx val="11"/>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4"/>
            <invertIfNegative val="0"/>
            <bubble3D val="0"/>
            <spPr>
              <a:solidFill xmlns:a="http://schemas.openxmlformats.org/drawingml/2006/main">
                <a:srgbClr val="00B0F0"/>
              </a:solidFill>
              <a:ln xmlns:a="http://schemas.openxmlformats.org/drawingml/2006/main">
                <a:noFill/>
                <a:prstDash val="solid"/>
              </a:ln>
            </spPr>
          </dPt>
          <dPt>
            <idx val="15"/>
            <invertIfNegative val="0"/>
            <bubble3D val="0"/>
            <spPr>
              <a:solidFill xmlns:a="http://schemas.openxmlformats.org/drawingml/2006/main">
                <a:srgbClr val="00B0F0"/>
              </a:solidFill>
              <a:ln xmlns:a="http://schemas.openxmlformats.org/drawingml/2006/main">
                <a:noFill/>
                <a:prstDash val="solid"/>
              </a:ln>
            </spPr>
          </dPt>
          <dPt>
            <idx val="16"/>
            <invertIfNegative val="0"/>
            <bubble3D val="0"/>
            <spPr>
              <a:solidFill xmlns:a="http://schemas.openxmlformats.org/drawingml/2006/main">
                <a:srgbClr val="00B0F0"/>
              </a:solidFill>
              <a:ln xmlns:a="http://schemas.openxmlformats.org/drawingml/2006/main">
                <a:noFill/>
                <a:prstDash val="solid"/>
              </a:ln>
            </spPr>
          </dPt>
          <dPt>
            <idx val="17"/>
            <invertIfNegative val="0"/>
            <bubble3D val="0"/>
            <spPr>
              <a:solidFill xmlns:a="http://schemas.openxmlformats.org/drawingml/2006/main">
                <a:srgbClr val="00B0F0"/>
              </a:solidFill>
              <a:ln xmlns:a="http://schemas.openxmlformats.org/drawingml/2006/main">
                <a:noFill/>
                <a:prstDash val="solid"/>
              </a:ln>
            </spPr>
          </dPt>
          <dPt>
            <idx val="18"/>
            <invertIfNegative val="0"/>
            <bubble3D val="0"/>
            <spPr>
              <a:solidFill xmlns:a="http://schemas.openxmlformats.org/drawingml/2006/main">
                <a:srgbClr val="00B0F0"/>
              </a:solidFill>
              <a:ln xmlns:a="http://schemas.openxmlformats.org/drawingml/2006/main">
                <a:noFill/>
                <a:prstDash val="solid"/>
              </a:ln>
            </spPr>
          </dPt>
          <cat>
            <strRef>
              <f>'ro de Gerenciamento de Projetos'!$B$12:$B$22</f>
              <strCache>
                <ptCount val="11"/>
                <pt idx="0">
                  <v>WORKSTREAM 1</v>
                </pt>
                <pt idx="1">
                  <v>W1 Tarefa 1</v>
                </pt>
                <pt idx="2">
                  <v>W1 Tarefa 2</v>
                </pt>
                <pt idx="3">
                  <v>W1 Tarefa 3</v>
                </pt>
                <pt idx="4">
                  <v>W1 Tarefa 4</v>
                </pt>
                <pt idx="5">
                  <v>WORKSTREAM 2</v>
                </pt>
                <pt idx="6">
                  <v>W2 Tarefa 1</v>
                </pt>
                <pt idx="7">
                  <v>W2 Tarefa 2</v>
                </pt>
                <pt idx="8">
                  <v>W2 Tarefa 3</v>
                </pt>
                <pt idx="9">
                  <v>WORKSTREAM 3</v>
                </pt>
                <pt idx="10">
                  <v>WORKSTREAM 4</v>
                </pt>
              </strCache>
            </strRef>
          </cat>
          <val>
            <numRef>
              <f>'ro de Gerenciamento de Projetos'!$E$12:$E$22</f>
              <numCache>
                <formatCode>0</formatCode>
                <ptCount val="11"/>
                <pt idx="0">
                  <v>18</v>
                </pt>
                <pt idx="1">
                  <v>7</v>
                </pt>
                <pt idx="2">
                  <v>4</v>
                </pt>
                <pt idx="3">
                  <v>5</v>
                </pt>
                <pt idx="4">
                  <v>7</v>
                </pt>
                <pt idx="5">
                  <v>20</v>
                </pt>
                <pt idx="6">
                  <v>13</v>
                </pt>
                <pt idx="7">
                  <v>12</v>
                </pt>
                <pt idx="8">
                  <v>11</v>
                </pt>
                <pt idx="9">
                  <v>5</v>
                </pt>
                <pt idx="10">
                  <v>6</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low"/>
        <txPr>
          <a:bodyPr xmlns:a="http://schemas.openxmlformats.org/drawingml/2006/main" anchor="ctr" anchorCtr="1"/>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charts/chart2.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pt" b="0">
                <a:solidFill>
                  <a:schemeClr val="tx1">
                    <a:lumMod val="65000"/>
                    <a:lumOff val="35000"/>
                  </a:schemeClr>
                </a:solidFill>
                <a:latin typeface="Century Gothic" panose="020B0502020202020204" pitchFamily="34" charset="0"/>
              </a:rPr>
              <a:t>STATUS %</a:t>
            </a:r>
            <a:endParaRPr lang="en-US" b="0">
              <a:solidFill>
                <a:schemeClr val="tx1">
                  <a:lumMod val="65000"/>
                  <a:lumOff val="35000"/>
                </a:schemeClr>
              </a:solidFill>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B9C7E4"/>
              </a:solidFill>
              <a:ln xmlns:a="http://schemas.openxmlformats.org/drawingml/2006/main">
                <a:prstDash val="solid"/>
              </a:ln>
            </spPr>
          </dPt>
          <dPt>
            <idx val="1"/>
            <bubble3D val="0"/>
            <spPr>
              <a:solidFill xmlns:a="http://schemas.openxmlformats.org/drawingml/2006/main">
                <a:srgbClr val="FFC000"/>
              </a:solidFill>
              <a:ln xmlns:a="http://schemas.openxmlformats.org/drawingml/2006/main">
                <a:prstDash val="solid"/>
              </a:ln>
            </spPr>
          </dPt>
          <dPt>
            <idx val="2"/>
            <bubble3D val="0"/>
            <spPr>
              <a:solidFill xmlns:a="http://schemas.openxmlformats.org/drawingml/2006/main">
                <a:srgbClr val="D2D2D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'ro de Gerenciamento de Projetos'!$B$26:$B$28</f>
              <strCache>
                <ptCount val="3"/>
                <pt idx="0">
                  <v>Na programação</v>
                </pt>
                <pt idx="1">
                  <v>Precisa de atenção</v>
                </pt>
                <pt idx="2">
                  <v>Retardado</v>
                </pt>
              </strCache>
            </strRef>
          </cat>
          <val>
            <numRef>
              <f>'ro de Gerenciamento de Projetos'!$C$26:$C$28</f>
              <numCache>
                <formatCode>0</formatCode>
                <ptCount val="3"/>
                <pt idx="0">
                  <v>7</v>
                </pt>
                <pt idx="1">
                  <v>2</v>
                </pt>
                <pt idx="2">
                  <v>2</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'ro de Gerenciamento de Projetos'!$B$26:$B$28</f>
              <strCache>
                <ptCount val="3"/>
                <pt idx="0">
                  <v>Na programação</v>
                </pt>
                <pt idx="1">
                  <v>Precisa de atenção</v>
                </pt>
                <pt idx="2">
                  <v>Retardado</v>
                </pt>
              </strCache>
            </strRef>
          </cat>
          <val>
            <numRef>
              <f>'ro de Gerenciamento de Projetos'!$C$26:$C$28</f>
              <numCache>
                <formatCode>0</formatCode>
                <ptCount val="3"/>
                <pt idx="0">
                  <v>7</v>
                </pt>
                <pt idx="1">
                  <v>2</v>
                </pt>
                <pt idx="2">
                  <v>2</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pt" b="0">
                <a:solidFill>
                  <a:schemeClr val="tx1">
                    <a:lumMod val="65000"/>
                    <a:lumOff val="35000"/>
                  </a:schemeClr>
                </a:solidFill>
                <a:latin typeface="Century Gothic" panose="020B0502020202020204" pitchFamily="34" charset="0"/>
              </a:rPr>
              <a:t>ORÇAMENTO</a:t>
            </a:r>
          </a:p>
          <a:p xmlns:a="http://schemas.openxmlformats.org/drawingml/2006/main">
            <a:pPr>
              <a:defRPr b="0">
                <a:solidFill>
                  <a:schemeClr val="tx1">
                    <a:lumMod val="65000"/>
                    <a:lumOff val="35000"/>
                  </a:schemeClr>
                </a:solidFill>
                <a:latin typeface="Century Gothic" panose="020B0502020202020204" pitchFamily="34" charset="0"/>
              </a:defRPr>
            </a:pPr>
            <a:r>
              <a:t/>
            </a:r>
            <a:endParaRPr lang="en-US" b="0">
              <a:solidFill>
                <a:schemeClr val="tx1">
                  <a:lumMod val="65000"/>
                  <a:lumOff val="35000"/>
                </a:schemeClr>
              </a:solidFill>
              <a:latin typeface="Century Gothic" panose="020B0502020202020204" pitchFamily="34" charset="0"/>
            </a:endParaRPr>
          </a:p>
        </rich>
      </tx>
      <overlay val="0"/>
    </title>
    <plotArea>
      <layout>
        <manualLayout>
          <layoutTarget val="inner"/>
          <xMode val="edge"/>
          <yMode val="edge"/>
          <wMode val="factor"/>
          <hMode val="factor"/>
          <x val="0.2338939804655566"/>
          <y val="0.4579291338582678"/>
          <w val="0.6946792306699368"/>
          <h val="0.5373824521934758"/>
        </manualLayout>
      </layout>
      <barChart>
        <barDir val="bar"/>
        <grouping val="stacked"/>
        <varyColors val="0"/>
        <ser>
          <idx val="0"/>
          <order val="0"/>
          <spPr>
            <a:ln xmlns:a="http://schemas.openxmlformats.org/drawingml/2006/main">
              <a:prstDash val="solid"/>
            </a:ln>
          </spPr>
          <invertIfNegative val="0"/>
          <dPt>
            <idx val="0"/>
            <invertIfNegative val="0"/>
            <bubble3D val="0"/>
            <spPr>
              <a:gradFill xmlns:a="http://schemas.openxmlformats.org/drawingml/2006/main">
                <a:gsLst>
                  <a:gs pos="0">
                    <a:srgbClr val="92D050"/>
                  </a:gs>
                  <a:gs pos="100000">
                    <a:srgbClr val="92D050"/>
                  </a:gs>
                </a:gsLst>
                <a:lin ang="0" scaled="0"/>
              </a:gradFill>
              <a:ln xmlns:a="http://schemas.openxmlformats.org/drawingml/2006/main">
                <a:prstDash val="solid"/>
              </a:ln>
            </spPr>
          </dPt>
          <dPt>
            <idx val="1"/>
            <invertIfNegative val="0"/>
            <bubble3D val="0"/>
            <spPr>
              <a:gradFill xmlns:a="http://schemas.openxmlformats.org/drawingml/2006/main">
                <a:gsLst>
                  <a:gs pos="0">
                    <a:srgbClr val="00B050"/>
                  </a:gs>
                  <a:gs pos="100000">
                    <a:srgbClr val="00B050"/>
                  </a:gs>
                </a:gsLst>
                <a:lin ang="0" scaled="0"/>
              </a:gradFill>
              <a:ln xmlns:a="http://schemas.openxmlformats.org/drawingml/2006/main">
                <a:prstDash val="solid"/>
              </a:ln>
            </spPr>
          </dPt>
          <dPt>
            <idx val="2"/>
            <invertIfNegative val="0"/>
            <bubble3D val="0"/>
            <spPr>
              <a:solidFill xmlns:a="http://schemas.openxmlformats.org/drawingml/2006/main">
                <a:srgbClr val="9BFFD9"/>
              </a:solidFill>
              <a:ln xmlns:a="http://schemas.openxmlformats.org/drawingml/2006/main">
                <a:noFill/>
                <a:prstDash val="solid"/>
              </a:ln>
            </spPr>
          </dPt>
          <dLbls>
            <dLbl>
              <idx val="0"/>
              <dLblPos val="inEnd"/>
              <showLegendKey val="0"/>
              <showVal val="1"/>
              <showCatName val="0"/>
              <showSerName val="0"/>
              <showPercent val="0"/>
              <showBubbleSize val="0"/>
            </dLbl>
            <dLbl>
              <idx val="1"/>
              <dLblPos val="inEnd"/>
              <showLegendKey val="0"/>
              <showVal val="1"/>
              <showCatName val="0"/>
              <showSerName val="0"/>
              <showPercent val="0"/>
              <showBubbleSize val="0"/>
            </dLbl>
            <dLbl>
              <idx val="2"/>
              <dLblPos val="inEnd"/>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vertOverflow="overflow" horzOverflow="overflow" wrap="square" lIns="38100" tIns="19050" rIns="38100" bIns="19050" anchor="ctr">
                <a:noAutofit/>
              </a:bodyPr>
              <a:lstStyle xmlns:a="http://schemas.openxmlformats.org/drawingml/2006/main"/>
              <a:p xmlns:a="http://schemas.openxmlformats.org/drawingml/2006/main">
                <a:pPr>
                  <a:defRPr>
                    <a:latin typeface="Century Gothic" panose="020B0502020202020204" pitchFamily="34" charset="0"/>
                  </a:defRPr>
                </a:pPr>
                <a:r>
                  <a:t/>
                </a:r>
                <a:endParaRPr lang="ru-RU"/>
              </a:p>
            </txPr>
            <dLblPos val="inEnd"/>
            <showLegendKey val="0"/>
            <showVal val="1"/>
            <showCatName val="0"/>
            <showSerName val="0"/>
            <showPercent val="0"/>
            <showBubbleSize val="0"/>
            <showLeaderLines val="0"/>
          </dLbls>
          <cat>
            <strRef>
              <f>'ro de Gerenciamento de Projetos'!$F$25:$F$27</f>
              <strCache>
                <ptCount val="3"/>
                <pt idx="0">
                  <v>PROJETADA</v>
                </pt>
                <pt idx="1">
                  <v>USADO</v>
                </pt>
                <pt idx="2">
                  <v>REMANESCENTE</v>
                </pt>
              </strCache>
            </strRef>
          </cat>
          <val>
            <numRef>
              <f>'ro de Gerenciamento de Projetos'!$G$25:$G$27</f>
              <numCache>
                <formatCode>#,##0</formatCode>
                <ptCount val="3"/>
                <pt idx="0">
                  <v>80000</v>
                </pt>
                <pt idx="1">
                  <v>50000</v>
                </pt>
                <pt idx="2">
                  <v>30000</v>
                </pt>
              </numCache>
            </numRef>
          </val>
        </ser>
        <dLbls>
          <showLegendKey val="0"/>
          <showVal val="0"/>
          <showCatName val="0"/>
          <showSerName val="0"/>
          <showPercent val="0"/>
          <showBubbleSize val="0"/>
        </dLbls>
        <gapWidth val="39"/>
        <overlap val="100"/>
        <axId val="74175232"/>
        <axId val="74176768"/>
      </barChart>
      <catAx>
        <axId val="74175232"/>
        <scaling>
          <orientation val="maxMin"/>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100">
                <a:latin typeface="Century Gothic" panose="020B0502020202020204" pitchFamily="34" charset="0"/>
              </a:defRPr>
            </a:pPr>
            <a:r>
              <a:t/>
            </a:r>
            <a:endParaRPr lang="ru-RU"/>
          </a:p>
        </txPr>
        <crossAx val="74176768"/>
        <crossesAt val="0"/>
        <auto val="1"/>
        <lblAlgn val="ctr"/>
        <lblOffset val="0"/>
        <noMultiLvlLbl val="0"/>
      </catAx>
      <valAx>
        <axId val="74176768"/>
        <scaling>
          <orientation val="minMax"/>
          <max val="90000"/>
          <min val="20000"/>
        </scaling>
        <delete val="0"/>
        <axPos val="t"/>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4.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pt" b="0">
                <a:solidFill>
                  <a:schemeClr val="tx1">
                    <a:lumMod val="65000"/>
                    <a:lumOff val="35000"/>
                  </a:schemeClr>
                </a:solidFill>
                <a:latin typeface="Century Gothic" panose="020B0502020202020204" pitchFamily="34" charset="0"/>
              </a:rPr>
              <a:t>ITENS PENDENTES</a:t>
            </a:r>
            <a:endParaRPr lang="en-US" b="0" baseline="0">
              <a:solidFill>
                <a:schemeClr val="tx1">
                  <a:lumMod val="65000"/>
                  <a:lumOff val="35000"/>
                </a:schemeClr>
              </a:solidFill>
              <a:latin typeface="Century Gothic" panose="020B0502020202020204" pitchFamily="34" charset="0"/>
            </a:endParaRP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D32"/>
              </a:solidFill>
              <a:ln xmlns:a="http://schemas.openxmlformats.org/drawingml/2006/main">
                <a:prstDash val="solid"/>
              </a:ln>
            </spPr>
          </dPt>
          <dPt>
            <idx val="2"/>
            <invertIfNegative val="0"/>
            <bubble3D val="0"/>
            <spPr>
              <a:solidFill xmlns:a="http://schemas.openxmlformats.org/drawingml/2006/main">
                <a:schemeClr val="accent4"/>
              </a:solidFill>
              <a:ln xmlns:a="http://schemas.openxmlformats.org/drawingml/2006/main">
                <a:prstDash val="solid"/>
              </a:ln>
            </spPr>
          </dPt>
          <cat>
            <strRef>
              <f>'ro de Gerenciamento de Projetos'!$F$32:$F$34</f>
              <strCache>
                <ptCount val="3"/>
                <pt idx="0">
                  <v>Decisões</v>
                </pt>
                <pt idx="1">
                  <v>Ações</v>
                </pt>
                <pt idx="2">
                  <v xml:space="preserve">Solicitações de alteração </v>
                </pt>
              </strCache>
            </strRef>
          </cat>
          <val>
            <numRef>
              <f>'ro de Gerenciamento de Projetos'!$G$32:$G$34</f>
              <numCache>
                <formatCode>#,##0</formatCode>
                <ptCount val="3"/>
                <pt idx="0">
                  <v>5</v>
                </pt>
                <pt idx="1">
                  <v>2</v>
                </pt>
                <pt idx="2">
                  <v>4</v>
                </pt>
              </numCache>
            </numRef>
          </val>
        </ser>
        <dLbls>
          <showLegendKey val="0"/>
          <showVal val="0"/>
          <showCatName val="0"/>
          <showSerName val="0"/>
          <showPercent val="0"/>
          <showBubbleSize val="0"/>
        </dLbls>
        <gapWidth val="53"/>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200">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charts/chart5.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pt" b="0">
                <a:solidFill>
                  <a:schemeClr val="tx1">
                    <a:lumMod val="65000"/>
                    <a:lumOff val="35000"/>
                  </a:schemeClr>
                </a:solidFill>
                <a:latin typeface="Century Gothic" panose="020B0502020202020204" pitchFamily="34" charset="0"/>
              </a:rPr>
              <a:t>PRIORIDADE %</a:t>
            </a:r>
            <a:endParaRPr lang="en-US" b="0">
              <a:solidFill>
                <a:schemeClr val="tx1">
                  <a:lumMod val="65000"/>
                  <a:lumOff val="35000"/>
                </a:schemeClr>
              </a:solidFill>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FF0000"/>
              </a:solidFill>
              <a:ln xmlns:a="http://schemas.openxmlformats.org/drawingml/2006/main">
                <a:prstDash val="solid"/>
              </a:ln>
            </spPr>
          </dPt>
          <dPt>
            <idx val="1"/>
            <bubble3D val="0"/>
            <spPr>
              <a:solidFill xmlns:a="http://schemas.openxmlformats.org/drawingml/2006/main">
                <a:schemeClr val="accent4">
                  <a:lumMod val="60000"/>
                  <a:lumOff val="40000"/>
                </a:schemeClr>
              </a:solidFill>
              <a:ln xmlns:a="http://schemas.openxmlformats.org/drawingml/2006/main">
                <a:prstDash val="solid"/>
              </a:ln>
            </spPr>
          </dPt>
          <dPt>
            <idx val="2"/>
            <bubble3D val="0"/>
            <spPr>
              <a:solidFill xmlns:a="http://schemas.openxmlformats.org/drawingml/2006/main">
                <a:srgbClr val="92D050"/>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'ro de Gerenciamento de Projetos'!$B$33:$B$36</f>
              <strCache>
                <ptCount val="3"/>
                <pt idx="0">
                  <v>Alto</v>
                </pt>
                <pt idx="1">
                  <v>Média</v>
                </pt>
                <pt idx="2">
                  <v>Baixo</v>
                </pt>
              </strCache>
            </strRef>
          </cat>
          <val>
            <numRef>
              <f>'ro de Gerenciamento de Projetos'!$C$33:$C$36</f>
              <numCache>
                <formatCode>0</formatCode>
                <ptCount val="4"/>
                <pt idx="0">
                  <v>6</v>
                </pt>
                <pt idx="1">
                  <v>2</v>
                </pt>
                <pt idx="2">
                  <v>3</v>
                </pt>
                <pt idx="3">
                  <v>0</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'ro de Gerenciamento de Projetos'!$B$33:$B$36</f>
              <strCache>
                <ptCount val="3"/>
                <pt idx="0">
                  <v>Alto</v>
                </pt>
                <pt idx="1">
                  <v>Média</v>
                </pt>
                <pt idx="2">
                  <v>Baixo</v>
                </pt>
              </strCache>
            </strRef>
          </cat>
          <val>
            <numRef>
              <f>'ro de Gerenciamento de Projetos'!$C$33:$C$36</f>
              <numCache>
                <formatCode>0</formatCode>
                <ptCount val="4"/>
                <pt idx="0">
                  <v>6</v>
                </pt>
                <pt idx="1">
                  <v>2</v>
                </pt>
                <pt idx="2">
                  <v>3</v>
                </pt>
                <pt idx="3">
                  <v>0</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charts/chart6.xml><?xml version="1.0" encoding="utf-8"?>
<chartSpace xmlns="http://schemas.openxmlformats.org/drawingml/2006/chart">
  <chart>
    <plotArea>
      <layout/>
      <barChart>
        <barDir val="bar"/>
        <grouping val="stacked"/>
        <varyColors val="0"/>
        <ser>
          <idx val="0"/>
          <order val="0"/>
          <tx>
            <strRef>
              <f>'BLANK - Projeto Mgmt Roadmap'!$C$10</f>
              <strCache>
                <ptCount val="1"/>
                <pt idx="0">
                  <v>COMEÇAR 
DATA</v>
                </pt>
              </strCache>
            </strRef>
          </tx>
          <spPr>
            <a:noFill xmlns:a="http://schemas.openxmlformats.org/drawingml/2006/main"/>
            <a:ln xmlns:a="http://schemas.openxmlformats.org/drawingml/2006/main">
              <a:noFill/>
              <a:prstDash val="solid"/>
            </a:ln>
          </spPr>
          <invertIfNegative val="0"/>
          <cat>
            <strRef>
              <f>'BLANK - Projeto Mgmt Roadmap'!$B$11:$B$21</f>
              <strCache>
                <ptCount val="11"/>
                <pt idx="0">
                  <v>WORKSTREAM 1</v>
                </pt>
                <pt idx="1">
                  <v>W1 Tarefa 1</v>
                </pt>
                <pt idx="2">
                  <v>W1 Tarefa 2</v>
                </pt>
                <pt idx="3">
                  <v>W1 Tarefa 3</v>
                </pt>
                <pt idx="4">
                  <v>W1 Tarefa 4</v>
                </pt>
                <pt idx="5">
                  <v>WORKSTREAM 2</v>
                </pt>
                <pt idx="6">
                  <v>W2 Tarefa 1</v>
                </pt>
                <pt idx="7">
                  <v>W2 Tarefa 2</v>
                </pt>
                <pt idx="8">
                  <v>W2 Tarefa 3</v>
                </pt>
                <pt idx="9">
                  <v>WORKSTREAM 3</v>
                </pt>
                <pt idx="10">
                  <v>WORKSTREAM 4</v>
                </pt>
              </strCache>
            </strRef>
          </cat>
          <val>
            <numRef>
              <f>'BLANK - Projeto Mgmt Roadmap'!$C$11:$C$21</f>
              <numCache>
                <formatCode>mm/dd</formatCode>
                <ptCount val="11"/>
              </numCache>
            </numRef>
          </val>
        </ser>
        <ser>
          <idx val="1"/>
          <order val="1"/>
          <tx>
            <strRef>
              <f>'BLANK - Projeto Mgmt Roadmap'!$E$10</f>
              <strCache>
                <ptCount val="1"/>
                <pt idx="0">
                  <v>DURAÇÃO 
em dias</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00B050"/>
              </a:solidFill>
              <a:ln xmlns:a="http://schemas.openxmlformats.org/drawingml/2006/main">
                <a:noFill/>
                <a:prstDash val="solid"/>
              </a:ln>
            </spPr>
          </dPt>
          <dPt>
            <idx val="2"/>
            <invertIfNegative val="0"/>
            <bubble3D val="0"/>
            <spPr>
              <a:ln xmlns:a="http://schemas.openxmlformats.org/drawingml/2006/main">
                <a:prstDash val="solid"/>
              </a:ln>
            </spPr>
          </dPt>
          <dPt>
            <idx val="3"/>
            <invertIfNegative val="0"/>
            <bubble3D val="0"/>
            <spPr>
              <a:solidFill xmlns:a="http://schemas.openxmlformats.org/drawingml/2006/main">
                <a:srgbClr val="00B050"/>
              </a:solidFill>
              <a:ln xmlns:a="http://schemas.openxmlformats.org/drawingml/2006/main">
                <a:noFill/>
                <a:prstDash val="solid"/>
              </a:ln>
            </spPr>
          </dPt>
          <dPt>
            <idx val="4"/>
            <invertIfNegative val="0"/>
            <bubble3D val="0"/>
            <spPr>
              <a:ln xmlns:a="http://schemas.openxmlformats.org/drawingml/2006/main">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92D050"/>
              </a:solidFill>
              <a:ln xmlns:a="http://schemas.openxmlformats.org/drawingml/2006/main">
                <a:noFill/>
                <a:prstDash val="solid"/>
              </a:ln>
            </spPr>
          </dPt>
          <dPt>
            <idx val="7"/>
            <invertIfNegative val="0"/>
            <bubble3D val="0"/>
            <spPr>
              <a:solidFill xmlns:a="http://schemas.openxmlformats.org/drawingml/2006/main">
                <a:srgbClr val="92D050"/>
              </a:solidFill>
              <a:ln xmlns:a="http://schemas.openxmlformats.org/drawingml/2006/main">
                <a:noFill/>
                <a:prstDash val="solid"/>
              </a:ln>
            </spPr>
          </dPt>
          <dPt>
            <idx val="8"/>
            <invertIfNegative val="0"/>
            <bubble3D val="0"/>
            <spPr>
              <a:solidFill xmlns:a="http://schemas.openxmlformats.org/drawingml/2006/main">
                <a:srgbClr val="92D050"/>
              </a:solidFill>
              <a:ln xmlns:a="http://schemas.openxmlformats.org/drawingml/2006/main">
                <a:noFill/>
                <a:prstDash val="solid"/>
              </a:ln>
            </spPr>
          </dPt>
          <dPt>
            <idx val="9"/>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0"/>
            <invertIfNegative val="0"/>
            <bubble3D val="0"/>
            <spPr>
              <a:solidFill xmlns:a="http://schemas.openxmlformats.org/drawingml/2006/main">
                <a:srgbClr val="00B0F0"/>
              </a:solidFill>
              <a:ln xmlns:a="http://schemas.openxmlformats.org/drawingml/2006/main">
                <a:noFill/>
                <a:prstDash val="solid"/>
              </a:ln>
            </spPr>
          </dPt>
          <dPt>
            <idx val="11"/>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60000"/>
                  <a:lumOff val="40000"/>
                </a:schemeClr>
              </a:solidFill>
              <a:ln xmlns:a="http://schemas.openxmlformats.org/drawingml/2006/main">
                <a:noFill/>
                <a:prstDash val="solid"/>
              </a:ln>
            </spPr>
          </dPt>
          <dPt>
            <idx val="14"/>
            <invertIfNegative val="0"/>
            <bubble3D val="0"/>
            <spPr>
              <a:solidFill xmlns:a="http://schemas.openxmlformats.org/drawingml/2006/main">
                <a:srgbClr val="00B0F0"/>
              </a:solidFill>
              <a:ln xmlns:a="http://schemas.openxmlformats.org/drawingml/2006/main">
                <a:noFill/>
                <a:prstDash val="solid"/>
              </a:ln>
            </spPr>
          </dPt>
          <dPt>
            <idx val="15"/>
            <invertIfNegative val="0"/>
            <bubble3D val="0"/>
            <spPr>
              <a:solidFill xmlns:a="http://schemas.openxmlformats.org/drawingml/2006/main">
                <a:srgbClr val="00B0F0"/>
              </a:solidFill>
              <a:ln xmlns:a="http://schemas.openxmlformats.org/drawingml/2006/main">
                <a:noFill/>
                <a:prstDash val="solid"/>
              </a:ln>
            </spPr>
          </dPt>
          <dPt>
            <idx val="16"/>
            <invertIfNegative val="0"/>
            <bubble3D val="0"/>
            <spPr>
              <a:solidFill xmlns:a="http://schemas.openxmlformats.org/drawingml/2006/main">
                <a:srgbClr val="00B0F0"/>
              </a:solidFill>
              <a:ln xmlns:a="http://schemas.openxmlformats.org/drawingml/2006/main">
                <a:noFill/>
                <a:prstDash val="solid"/>
              </a:ln>
            </spPr>
          </dPt>
          <dPt>
            <idx val="17"/>
            <invertIfNegative val="0"/>
            <bubble3D val="0"/>
            <spPr>
              <a:solidFill xmlns:a="http://schemas.openxmlformats.org/drawingml/2006/main">
                <a:srgbClr val="00B0F0"/>
              </a:solidFill>
              <a:ln xmlns:a="http://schemas.openxmlformats.org/drawingml/2006/main">
                <a:noFill/>
                <a:prstDash val="solid"/>
              </a:ln>
            </spPr>
          </dPt>
          <dPt>
            <idx val="18"/>
            <invertIfNegative val="0"/>
            <bubble3D val="0"/>
            <spPr>
              <a:solidFill xmlns:a="http://schemas.openxmlformats.org/drawingml/2006/main">
                <a:srgbClr val="00B0F0"/>
              </a:solidFill>
              <a:ln xmlns:a="http://schemas.openxmlformats.org/drawingml/2006/main">
                <a:noFill/>
                <a:prstDash val="solid"/>
              </a:ln>
            </spPr>
          </dPt>
          <cat>
            <strRef>
              <f>'BLANK - Projeto Mgmt Roadmap'!$B$11:$B$21</f>
              <strCache>
                <ptCount val="11"/>
                <pt idx="0">
                  <v>WORKSTREAM 1</v>
                </pt>
                <pt idx="1">
                  <v>W1 Tarefa 1</v>
                </pt>
                <pt idx="2">
                  <v>W1 Tarefa 2</v>
                </pt>
                <pt idx="3">
                  <v>W1 Tarefa 3</v>
                </pt>
                <pt idx="4">
                  <v>W1 Tarefa 4</v>
                </pt>
                <pt idx="5">
                  <v>WORKSTREAM 2</v>
                </pt>
                <pt idx="6">
                  <v>W2 Tarefa 1</v>
                </pt>
                <pt idx="7">
                  <v>W2 Tarefa 2</v>
                </pt>
                <pt idx="8">
                  <v>W2 Tarefa 3</v>
                </pt>
                <pt idx="9">
                  <v>WORKSTREAM 3</v>
                </pt>
                <pt idx="10">
                  <v>WORKSTREAM 4</v>
                </pt>
              </strCache>
            </strRef>
          </cat>
          <val>
            <numRef>
              <f>'BLANK - Projeto Mgmt Roadmap'!$E$11:$E$21</f>
              <numCache>
                <formatCode>0</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low"/>
        <txPr>
          <a:bodyPr xmlns:a="http://schemas.openxmlformats.org/drawingml/2006/main" anchor="ctr" anchorCtr="1"/>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charts/chart7.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pt" b="0">
                <a:solidFill>
                  <a:schemeClr val="tx1">
                    <a:lumMod val="65000"/>
                    <a:lumOff val="35000"/>
                  </a:schemeClr>
                </a:solidFill>
                <a:latin typeface="Century Gothic" panose="020B0502020202020204" pitchFamily="34" charset="0"/>
              </a:rPr>
              <a:t>STATUS %</a:t>
            </a:r>
            <a:endParaRPr lang="en-US" b="0">
              <a:solidFill>
                <a:schemeClr val="tx1">
                  <a:lumMod val="65000"/>
                  <a:lumOff val="35000"/>
                </a:schemeClr>
              </a:solidFill>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B9C7E4"/>
              </a:solidFill>
              <a:ln xmlns:a="http://schemas.openxmlformats.org/drawingml/2006/main">
                <a:prstDash val="solid"/>
              </a:ln>
            </spPr>
          </dPt>
          <dPt>
            <idx val="1"/>
            <bubble3D val="0"/>
            <spPr>
              <a:solidFill xmlns:a="http://schemas.openxmlformats.org/drawingml/2006/main">
                <a:srgbClr val="FFC000"/>
              </a:solidFill>
              <a:ln xmlns:a="http://schemas.openxmlformats.org/drawingml/2006/main">
                <a:prstDash val="solid"/>
              </a:ln>
            </spPr>
          </dPt>
          <dPt>
            <idx val="2"/>
            <bubble3D val="0"/>
            <spPr>
              <a:solidFill xmlns:a="http://schemas.openxmlformats.org/drawingml/2006/main">
                <a:srgbClr val="D2D2D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 - Projeto Mgmt Roadmap'!$B$25:$B$27</f>
              <strCache>
                <ptCount val="3"/>
                <pt idx="0">
                  <v>Na programação</v>
                </pt>
                <pt idx="1">
                  <v>Precisa de atenção</v>
                </pt>
                <pt idx="2">
                  <v>Retardado</v>
                </pt>
              </strCache>
            </strRef>
          </cat>
          <val>
            <numRef>
              <f>'BLANK - Projeto Mgmt Roadmap'!$C$25:$C$27</f>
              <numCache>
                <formatCode>0</formatCode>
                <ptCount val="3"/>
                <pt idx="0">
                  <v>0</v>
                </pt>
                <pt idx="1">
                  <v>0</v>
                </pt>
                <pt idx="2">
                  <v>0</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 - Projeto Mgmt Roadmap'!$B$25:$B$27</f>
              <strCache>
                <ptCount val="3"/>
                <pt idx="0">
                  <v>Na programação</v>
                </pt>
                <pt idx="1">
                  <v>Precisa de atenção</v>
                </pt>
                <pt idx="2">
                  <v>Retardado</v>
                </pt>
              </strCache>
            </strRef>
          </cat>
          <val>
            <numRef>
              <f>'BLANK - Projeto Mgmt Roadmap'!$C$25:$C$27</f>
              <numCache>
                <formatCode>0</formatCode>
                <ptCount val="3"/>
                <pt idx="0">
                  <v>0</v>
                </pt>
                <pt idx="1">
                  <v>0</v>
                </pt>
                <pt idx="2">
                  <v>0</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pt" b="0">
                <a:solidFill>
                  <a:schemeClr val="tx1">
                    <a:lumMod val="65000"/>
                    <a:lumOff val="35000"/>
                  </a:schemeClr>
                </a:solidFill>
                <a:latin typeface="Century Gothic" panose="020B0502020202020204" pitchFamily="34" charset="0"/>
              </a:rPr>
              <a:t>ORÇAMENTO</a:t>
            </a:r>
          </a:p>
          <a:p xmlns:a="http://schemas.openxmlformats.org/drawingml/2006/main">
            <a:pPr>
              <a:defRPr b="0">
                <a:solidFill>
                  <a:schemeClr val="tx1">
                    <a:lumMod val="65000"/>
                    <a:lumOff val="35000"/>
                  </a:schemeClr>
                </a:solidFill>
                <a:latin typeface="Century Gothic" panose="020B0502020202020204" pitchFamily="34" charset="0"/>
              </a:defRPr>
            </a:pPr>
            <a:r>
              <a:t/>
            </a:r>
            <a:endParaRPr lang="en-US" b="0">
              <a:solidFill>
                <a:schemeClr val="tx1">
                  <a:lumMod val="65000"/>
                  <a:lumOff val="35000"/>
                </a:schemeClr>
              </a:solidFill>
              <a:latin typeface="Century Gothic" panose="020B0502020202020204" pitchFamily="34" charset="0"/>
            </a:endParaRPr>
          </a:p>
        </rich>
      </tx>
      <overlay val="0"/>
    </title>
    <plotArea>
      <layout>
        <manualLayout>
          <layoutTarget val="inner"/>
          <xMode val="edge"/>
          <yMode val="edge"/>
          <wMode val="factor"/>
          <hMode val="factor"/>
          <x val="0.2338939804655566"/>
          <y val="0.4579291338582678"/>
          <w val="0.6946792306699368"/>
          <h val="0.5373824521934758"/>
        </manualLayout>
      </layout>
      <barChart>
        <barDir val="bar"/>
        <grouping val="stacked"/>
        <varyColors val="0"/>
        <ser>
          <idx val="0"/>
          <order val="0"/>
          <spPr>
            <a:ln xmlns:a="http://schemas.openxmlformats.org/drawingml/2006/main">
              <a:prstDash val="solid"/>
            </a:ln>
          </spPr>
          <invertIfNegative val="0"/>
          <dPt>
            <idx val="0"/>
            <invertIfNegative val="0"/>
            <bubble3D val="0"/>
            <spPr>
              <a:gradFill xmlns:a="http://schemas.openxmlformats.org/drawingml/2006/main">
                <a:gsLst>
                  <a:gs pos="0">
                    <a:srgbClr val="92D050"/>
                  </a:gs>
                  <a:gs pos="100000">
                    <a:srgbClr val="92D050"/>
                  </a:gs>
                </a:gsLst>
                <a:lin ang="0" scaled="0"/>
              </a:gradFill>
              <a:ln xmlns:a="http://schemas.openxmlformats.org/drawingml/2006/main">
                <a:prstDash val="solid"/>
              </a:ln>
            </spPr>
          </dPt>
          <dPt>
            <idx val="1"/>
            <invertIfNegative val="0"/>
            <bubble3D val="0"/>
            <spPr>
              <a:gradFill xmlns:a="http://schemas.openxmlformats.org/drawingml/2006/main">
                <a:gsLst>
                  <a:gs pos="0">
                    <a:srgbClr val="00B050"/>
                  </a:gs>
                  <a:gs pos="100000">
                    <a:srgbClr val="00B050"/>
                  </a:gs>
                </a:gsLst>
                <a:lin ang="0" scaled="0"/>
              </a:gradFill>
              <a:ln xmlns:a="http://schemas.openxmlformats.org/drawingml/2006/main">
                <a:prstDash val="solid"/>
              </a:ln>
            </spPr>
          </dPt>
          <dPt>
            <idx val="2"/>
            <invertIfNegative val="0"/>
            <bubble3D val="0"/>
            <spPr>
              <a:solidFill xmlns:a="http://schemas.openxmlformats.org/drawingml/2006/main">
                <a:srgbClr val="9BFFD9"/>
              </a:solidFill>
              <a:ln xmlns:a="http://schemas.openxmlformats.org/drawingml/2006/main">
                <a:noFill/>
                <a:prstDash val="solid"/>
              </a:ln>
            </spPr>
          </dPt>
          <dLbls>
            <dLbl>
              <idx val="0"/>
              <dLblPos val="inEnd"/>
              <showLegendKey val="0"/>
              <showVal val="1"/>
              <showCatName val="0"/>
              <showSerName val="0"/>
              <showPercent val="0"/>
              <showBubbleSize val="0"/>
            </dLbl>
            <dLbl>
              <idx val="1"/>
              <dLblPos val="inEnd"/>
              <showLegendKey val="0"/>
              <showVal val="1"/>
              <showCatName val="0"/>
              <showSerName val="0"/>
              <showPercent val="0"/>
              <showBubbleSize val="0"/>
            </dLbl>
            <dLbl>
              <idx val="2"/>
              <dLblPos val="inEnd"/>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vertOverflow="overflow" horzOverflow="overflow" wrap="square" lIns="38100" tIns="19050" rIns="38100" bIns="19050" anchor="ctr">
                <a:noAutofit/>
              </a:bodyPr>
              <a:lstStyle xmlns:a="http://schemas.openxmlformats.org/drawingml/2006/main"/>
              <a:p xmlns:a="http://schemas.openxmlformats.org/drawingml/2006/main">
                <a:pPr>
                  <a:defRPr>
                    <a:latin typeface="Century Gothic" panose="020B0502020202020204" pitchFamily="34" charset="0"/>
                  </a:defRPr>
                </a:pPr>
                <a:r>
                  <a:t/>
                </a:r>
                <a:endParaRPr lang="ru-RU"/>
              </a:p>
            </txPr>
            <dLblPos val="inEnd"/>
            <showLegendKey val="0"/>
            <showVal val="1"/>
            <showCatName val="0"/>
            <showSerName val="0"/>
            <showPercent val="0"/>
            <showBubbleSize val="0"/>
            <showLeaderLines val="0"/>
          </dLbls>
          <cat>
            <strRef>
              <f>'BLANK - Projeto Mgmt Roadmap'!$F$24:$F$26</f>
              <strCache>
                <ptCount val="3"/>
                <pt idx="0">
                  <v>PROJETADA</v>
                </pt>
                <pt idx="1">
                  <v>USADO</v>
                </pt>
                <pt idx="2">
                  <v>REMANESCENTE</v>
                </pt>
              </strCache>
            </strRef>
          </cat>
          <val>
            <numRef>
              <f>'BLANK - Projeto Mgmt Roadmap'!$G$24:$G$26</f>
              <numCache>
                <formatCode>#,##0</formatCode>
                <ptCount val="3"/>
                <pt idx="0">
                  <v>0</v>
                </pt>
                <pt idx="1">
                  <v>0</v>
                </pt>
                <pt idx="2">
                  <v>0</v>
                </pt>
              </numCache>
            </numRef>
          </val>
        </ser>
        <dLbls>
          <showLegendKey val="0"/>
          <showVal val="0"/>
          <showCatName val="0"/>
          <showSerName val="0"/>
          <showPercent val="0"/>
          <showBubbleSize val="0"/>
        </dLbls>
        <gapWidth val="39"/>
        <overlap val="100"/>
        <axId val="74175232"/>
        <axId val="74176768"/>
      </barChart>
      <catAx>
        <axId val="74175232"/>
        <scaling>
          <orientation val="maxMin"/>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100">
                <a:latin typeface="Century Gothic" panose="020B0502020202020204" pitchFamily="34" charset="0"/>
              </a:defRPr>
            </a:pPr>
            <a:r>
              <a:t/>
            </a:r>
            <a:endParaRPr lang="ru-RU"/>
          </a:p>
        </txPr>
        <crossAx val="74176768"/>
        <crossesAt val="0"/>
        <auto val="1"/>
        <lblAlgn val="ctr"/>
        <lblOffset val="0"/>
        <noMultiLvlLbl val="0"/>
      </catAx>
      <valAx>
        <axId val="74176768"/>
        <scaling>
          <orientation val="minMax"/>
          <max val="90000"/>
          <min val="20000"/>
        </scaling>
        <delete val="0"/>
        <axPos val="t"/>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9.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pt" b="0">
                <a:solidFill>
                  <a:schemeClr val="tx1">
                    <a:lumMod val="65000"/>
                    <a:lumOff val="35000"/>
                  </a:schemeClr>
                </a:solidFill>
                <a:latin typeface="Century Gothic" panose="020B0502020202020204" pitchFamily="34" charset="0"/>
              </a:rPr>
              <a:t>ITENS PENDENTES</a:t>
            </a:r>
            <a:endParaRPr lang="en-US" b="0" baseline="0">
              <a:solidFill>
                <a:schemeClr val="tx1">
                  <a:lumMod val="65000"/>
                  <a:lumOff val="35000"/>
                </a:schemeClr>
              </a:solidFill>
              <a:latin typeface="Century Gothic" panose="020B0502020202020204" pitchFamily="34" charset="0"/>
            </a:endParaRP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D32"/>
              </a:solidFill>
              <a:ln xmlns:a="http://schemas.openxmlformats.org/drawingml/2006/main">
                <a:prstDash val="solid"/>
              </a:ln>
            </spPr>
          </dPt>
          <dPt>
            <idx val="2"/>
            <invertIfNegative val="0"/>
            <bubble3D val="0"/>
            <spPr>
              <a:solidFill xmlns:a="http://schemas.openxmlformats.org/drawingml/2006/main">
                <a:schemeClr val="accent4"/>
              </a:solidFill>
              <a:ln xmlns:a="http://schemas.openxmlformats.org/drawingml/2006/main">
                <a:prstDash val="solid"/>
              </a:ln>
            </spPr>
          </dPt>
          <cat>
            <strRef>
              <f>'BLANK - Projeto Mgmt Roadmap'!$F$31:$F$33</f>
              <strCache>
                <ptCount val="3"/>
                <pt idx="0">
                  <v>Decisões</v>
                </pt>
                <pt idx="1">
                  <v>Ações</v>
                </pt>
                <pt idx="2">
                  <v xml:space="preserve">Solicitações de alteração </v>
                </pt>
              </strCache>
            </strRef>
          </cat>
          <val>
            <numRef>
              <f>'BLANK - Projeto Mgmt Roadmap'!$G$31:$G$33</f>
              <numCache>
                <formatCode>#,##0</formatCode>
                <ptCount val="3"/>
                <pt idx="0">
                  <v>0</v>
                </pt>
                <pt idx="1">
                  <v>0</v>
                </pt>
                <pt idx="2">
                  <v>0</v>
                </pt>
              </numCache>
            </numRef>
          </val>
        </ser>
        <dLbls>
          <showLegendKey val="0"/>
          <showVal val="0"/>
          <showCatName val="0"/>
          <showSerName val="0"/>
          <showPercent val="0"/>
          <showBubbleSize val="0"/>
        </dLbls>
        <gapWidth val="53"/>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200">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spPr>
            <a:ln xmlns:a="http://schemas.openxmlformats.org/drawingml/2006/main">
              <a:solidFill>
                <a:schemeClr val="bg1">
                  <a:lumMod val="75000"/>
                </a:schemeClr>
              </a:solidFill>
              <a:prstDash val="solid"/>
            </a:ln>
          </spPr>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charts/chart10.xml><?xml version="1.0" encoding="utf-8"?>
<chartSpace xmlns="http://schemas.openxmlformats.org/drawingml/2006/chart">
  <chart>
    <title>
      <tx>
        <rich>
          <a:bodyPr xmlns:a="http://schemas.openxmlformats.org/drawingml/2006/main" anchor="t" anchorCtr="0"/>
          <a:lstStyle xmlns:a="http://schemas.openxmlformats.org/drawingml/2006/main"/>
          <a:p xmlns:a="http://schemas.openxmlformats.org/drawingml/2006/main">
            <a:pPr>
              <a:defRPr b="0">
                <a:solidFill>
                  <a:schemeClr val="tx1">
                    <a:lumMod val="65000"/>
                    <a:lumOff val="35000"/>
                  </a:schemeClr>
                </a:solidFill>
                <a:latin typeface="Century Gothic" panose="020B0502020202020204" pitchFamily="34" charset="0"/>
              </a:defRPr>
            </a:pPr>
            <a:r>
              <a:rPr lang="pt" b="0">
                <a:solidFill>
                  <a:schemeClr val="tx1">
                    <a:lumMod val="65000"/>
                    <a:lumOff val="35000"/>
                  </a:schemeClr>
                </a:solidFill>
                <a:latin typeface="Century Gothic" panose="020B0502020202020204" pitchFamily="34" charset="0"/>
              </a:rPr>
              <a:t>PRIORIDADE %</a:t>
            </a:r>
            <a:endParaRPr lang="en-US" b="0">
              <a:solidFill>
                <a:schemeClr val="tx1">
                  <a:lumMod val="65000"/>
                  <a:lumOff val="35000"/>
                </a:schemeClr>
              </a:solidFill>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FF0000"/>
              </a:solidFill>
              <a:ln xmlns:a="http://schemas.openxmlformats.org/drawingml/2006/main">
                <a:prstDash val="solid"/>
              </a:ln>
            </spPr>
          </dPt>
          <dPt>
            <idx val="1"/>
            <bubble3D val="0"/>
            <spPr>
              <a:solidFill xmlns:a="http://schemas.openxmlformats.org/drawingml/2006/main">
                <a:schemeClr val="accent4">
                  <a:lumMod val="60000"/>
                  <a:lumOff val="40000"/>
                </a:schemeClr>
              </a:solidFill>
              <a:ln xmlns:a="http://schemas.openxmlformats.org/drawingml/2006/main">
                <a:prstDash val="solid"/>
              </a:ln>
            </spPr>
          </dPt>
          <dPt>
            <idx val="2"/>
            <bubble3D val="0"/>
            <spPr>
              <a:solidFill xmlns:a="http://schemas.openxmlformats.org/drawingml/2006/main">
                <a:srgbClr val="92D050"/>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 - Projeto Mgmt Roadmap'!$B$32:$B$35</f>
              <strCache>
                <ptCount val="3"/>
                <pt idx="0">
                  <v>Alto</v>
                </pt>
                <pt idx="1">
                  <v>Média</v>
                </pt>
                <pt idx="2">
                  <v>Baixo</v>
                </pt>
              </strCache>
            </strRef>
          </cat>
          <val>
            <numRef>
              <f>'BLANK - Projeto Mgmt Roadmap'!$C$32:$C$35</f>
              <numCache>
                <formatCode>0</formatCode>
                <ptCount val="4"/>
                <pt idx="0">
                  <v>0</v>
                </pt>
                <pt idx="1">
                  <v>0</v>
                </pt>
                <pt idx="2">
                  <v>0</v>
                </pt>
                <pt idx="3">
                  <v>0</v>
                </pt>
              </numCache>
            </numRef>
          </val>
        </ser>
        <ser>
          <idx val="1"/>
          <order val="1"/>
          <spPr>
            <a:ln xmlns:a="http://schemas.openxmlformats.org/drawingml/2006/main">
              <a:prstDash val="solid"/>
            </a:ln>
          </spPr>
          <dPt>
            <idx val="0"/>
            <bubble3D val="0"/>
            <spPr>
              <a:solidFill xmlns:a="http://schemas.openxmlformats.org/drawingml/2006/main">
                <a:srgbClr val="81D6F0"/>
              </a:solidFill>
              <a:ln xmlns:a="http://schemas.openxmlformats.org/drawingml/2006/main">
                <a:prstDash val="solid"/>
              </a:ln>
            </spPr>
          </dPt>
          <dPt>
            <idx val="1"/>
            <bubble3D val="0"/>
            <spPr>
              <a:solidFill xmlns:a="http://schemas.openxmlformats.org/drawingml/2006/main">
                <a:srgbClr val="92D050"/>
              </a:solidFill>
              <a:ln xmlns:a="http://schemas.openxmlformats.org/drawingml/2006/main">
                <a:prstDash val="solid"/>
              </a:ln>
            </spPr>
          </dPt>
          <dPt>
            <idx val="2"/>
            <bubble3D val="0"/>
            <spPr>
              <a:solidFill xmlns:a="http://schemas.openxmlformats.org/drawingml/2006/main">
                <a:srgbClr val="00BD32"/>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rgbClr val="D2D2D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400">
                    <a:latin typeface="Century Gothic" panose="020B0502020202020204" pitchFamily="34" charset="0"/>
                  </a:defRPr>
                </a:pPr>
                <a:r>
                  <a:t/>
                </a:r>
                <a:endParaRPr lang="ru-RU"/>
              </a:p>
            </txPr>
            <dLblPos val="outEnd"/>
            <showLegendKey val="0"/>
            <showVal val="1"/>
            <showCatName val="0"/>
            <showSerName val="0"/>
            <showPercent val="0"/>
            <showBubbleSize val="0"/>
            <showLeaderLines val="1"/>
          </dLbls>
          <cat>
            <strRef>
              <f>'BLANK - Projeto Mgmt Roadmap'!$B$32:$B$35</f>
              <strCache>
                <ptCount val="3"/>
                <pt idx="0">
                  <v>Alto</v>
                </pt>
                <pt idx="1">
                  <v>Média</v>
                </pt>
                <pt idx="2">
                  <v>Baixo</v>
                </pt>
              </strCache>
            </strRef>
          </cat>
          <val>
            <numRef>
              <f>'BLANK - Projeto Mgmt Roadmap'!$C$32:$C$35</f>
              <numCache>
                <formatCode>0</formatCode>
                <ptCount val="4"/>
                <pt idx="0">
                  <v>0</v>
                </pt>
                <pt idx="1">
                  <v>0</v>
                </pt>
                <pt idx="2">
                  <v>0</v>
                </pt>
                <pt idx="3">
                  <v>0</v>
                </pt>
              </numCache>
            </numRef>
          </val>
        </ser>
        <dLbls>
          <showLegendKey val="0"/>
          <showVal val="0"/>
          <showCatName val="0"/>
          <showSerName val="0"/>
          <showPercent val="0"/>
          <showBubbleSize val="0"/>
          <showLeaderLines val="1"/>
        </dLbls>
        <firstSliceAng val="0"/>
      </pieChart>
    </plotArea>
    <legend>
      <legendPos val="b"/>
      <overlay val="0"/>
      <txPr>
        <a:bodyPr xmlns:a="http://schemas.openxmlformats.org/drawingml/2006/main"/>
        <a:lstStyle xmlns:a="http://schemas.openxmlformats.org/drawingml/2006/main"/>
        <a:p xmlns:a="http://schemas.openxmlformats.org/drawingml/2006/main">
          <a:pPr>
            <a:defRPr sz="1400">
              <a:latin typeface="Century Gothic" panose="020B0502020202020204" pitchFamily="34"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s>
</file>

<file path=xl/drawings/_rels/drawing2.xml.rels><Relationships xmlns="http://schemas.openxmlformats.org/package/2006/relationships"><Relationship Type="http://schemas.openxmlformats.org/officeDocument/2006/relationships/chart" Target="/xl/charts/chart6.xml" Id="rId1"/><Relationship Type="http://schemas.openxmlformats.org/officeDocument/2006/relationships/chart" Target="/xl/charts/chart7.xml" Id="rId2"/><Relationship Type="http://schemas.openxmlformats.org/officeDocument/2006/relationships/chart" Target="/xl/charts/chart8.xml" Id="rId3"/><Relationship Type="http://schemas.openxmlformats.org/officeDocument/2006/relationships/chart" Target="/xl/charts/chart9.xml" Id="rId4"/><Relationship Type="http://schemas.openxmlformats.org/officeDocument/2006/relationships/chart" Target="/xl/charts/chart10.xml" Id="rId5"/><Relationship Type="http://schemas.openxmlformats.org/officeDocument/2006/relationships/image" Target="/xl/media/image1.png" Id="rId6"/></Relationships>
</file>

<file path=xl/drawings/drawing1.xml><?xml version="1.0" encoding="utf-8"?>
<wsDr xmlns="http://schemas.openxmlformats.org/drawingml/2006/spreadsheetDrawing">
  <twoCellAnchor>
    <from>
      <col>1</col>
      <colOff>38100</colOff>
      <row>5</row>
      <rowOff>114300</rowOff>
    </from>
    <to>
      <col>8</col>
      <colOff>25400</colOff>
      <row>5</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5</row>
      <rowOff>5168900</rowOff>
    </from>
    <to>
      <col>2</col>
      <colOff>109220</colOff>
      <row>6</row>
      <rowOff>4089400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6</col>
      <colOff>317500</colOff>
      <row>5</row>
      <rowOff>5168900</rowOff>
    </from>
    <to>
      <col>8</col>
      <colOff>38100</colOff>
      <row>6</row>
      <rowOff>2057400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6</col>
      <colOff>444500</colOff>
      <row>6</row>
      <rowOff>2171700</rowOff>
    </from>
    <to>
      <col>7</col>
      <colOff>3860696</colOff>
      <row>7</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2</col>
      <colOff>381000</colOff>
      <row>5</row>
      <rowOff>5168900</rowOff>
    </from>
    <to>
      <col>6</col>
      <colOff>172720</colOff>
      <row>6</row>
      <rowOff>4089400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wsDr>
</file>

<file path=xl/drawings/drawing2.xml><?xml version="1.0" encoding="utf-8"?>
<wsDr xmlns="http://schemas.openxmlformats.org/drawingml/2006/spreadsheetDrawing">
  <twoCellAnchor>
    <from>
      <col>1</col>
      <colOff>38100</colOff>
      <row>4</row>
      <rowOff>114300</rowOff>
    </from>
    <to>
      <col>8</col>
      <colOff>25400</colOff>
      <row>4</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4</row>
      <rowOff>5168900</rowOff>
    </from>
    <to>
      <col>2</col>
      <colOff>109220</colOff>
      <row>5</row>
      <rowOff>4089400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6</col>
      <colOff>317500</colOff>
      <row>4</row>
      <rowOff>5168900</rowOff>
    </from>
    <to>
      <col>8</col>
      <colOff>38100</colOff>
      <row>5</row>
      <rowOff>2057400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6</col>
      <colOff>444500</colOff>
      <row>5</row>
      <rowOff>2171700</rowOff>
    </from>
    <to>
      <col>7</col>
      <colOff>3860696</colOff>
      <row>6</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2</col>
      <colOff>381000</colOff>
      <row>4</row>
      <rowOff>5168900</rowOff>
    </from>
    <to>
      <col>6</col>
      <colOff>172720</colOff>
      <row>5</row>
      <rowOff>4089400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9</col>
      <colOff>0</colOff>
      <row>4</row>
      <rowOff>0</rowOff>
    </from>
    <to>
      <col>13</col>
      <colOff>215900</colOff>
      <row>4</row>
      <rowOff>3670300</rowOff>
    </to>
    <grpSp>
      <nvGrpSpPr>
        <cNvPr id="8" name="Group 7"/>
        <cNvGrpSpPr/>
      </nvGrpSpPr>
      <grpSpPr>
        <a:xfrm xmlns:a="http://schemas.openxmlformats.org/drawingml/2006/main" rot="0">
          <a:off x="12534900" y="1739900"/>
          <a:ext cx="2908300" cy="3670300"/>
          <a:chOff x="16992600" y="7112000"/>
          <a:chExt cx="2908300" cy="3670300"/>
        </a:xfrm>
      </grpSpPr>
      <pic>
        <nvPicPr>
          <cNvPr id="11" name="Picture 10"/>
          <cNvPicPr>
            <a:picLocks xmlns:a="http://schemas.openxmlformats.org/drawingml/2006/main" noChangeAspect="1"/>
          </cNvPicPr>
        </nvPicPr>
        <blipFill>
          <a:blip xmlns:a="http://schemas.openxmlformats.org/drawingml/2006/main" xmlns:r="http://schemas.openxmlformats.org/officeDocument/2006/relationships" r:embed="rId6"/>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externalLinks/_rels/externalLink1.xml.rels><Relationships xmlns="http://schemas.openxmlformats.org/package/2006/relationships"><Relationship Type="http://schemas.microsoft.com/office/2006/relationships/xlExternalLinkPath/xlPathMissing" Target="IC-Distributed-Team-Meeting-Planner105" TargetMode="External" Id="rId1"/></Relationships>
</file>

<file path=xl/externalLinks/_rels/externalLink2.xml.rels><Relationships xmlns="http://schemas.openxmlformats.org/package/2006/relationships"><Relationship Type="http://schemas.microsoft.com/office/2006/relationships/xlExternalLinkPath/xlPathMissing" Target="IC-Leads-and-Opportunities-Tracking-Template23" TargetMode="External" Id="rId1"/></Relationships>
</file>

<file path=xl/externalLinks/_rels/externalLink3.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25&amp;utm_language=PT&amp;utm_source=integrated+content&amp;utm_campaign=/project-roadmap-templates&amp;utm_medium=ic+project+managment+roadmap+57325+pt&amp;lpa=ic+project+managment+roadmap+5732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U1014"/>
  <sheetViews>
    <sheetView showGridLines="0" tabSelected="1" workbookViewId="0">
      <pane ySplit="1" topLeftCell="A2" activePane="bottomLeft" state="frozen"/>
      <selection pane="bottomLeft" activeCell="B39" sqref="B39:H39"/>
    </sheetView>
  </sheetViews>
  <sheetFormatPr baseColWidth="8" defaultColWidth="11" defaultRowHeight="12.5"/>
  <cols>
    <col width="3.33203125" customWidth="1" style="5" min="1" max="1"/>
    <col width="35.83203125" customWidth="1" style="5" min="2" max="2"/>
    <col width="10.83203125" customWidth="1" style="5" min="3" max="4"/>
    <col width="17.83203125" customWidth="1" style="5" min="5" max="5"/>
    <col width="15.83203125" customWidth="1" style="5" min="6" max="7"/>
    <col width="50.83203125" customWidth="1" style="5" min="8" max="8"/>
    <col width="3.33203125" customWidth="1" style="5" min="9" max="9"/>
    <col width="15.83203125" customWidth="1" style="5" min="10" max="10"/>
    <col width="3.33203125" customWidth="1" style="5" min="11" max="11"/>
    <col width="12.83203125" customWidth="1" style="5" min="12" max="12"/>
    <col width="3.33203125" customWidth="1" style="5" min="13" max="13"/>
    <col width="11" customWidth="1" style="5" min="14" max="16"/>
    <col width="9" customWidth="1" style="5" min="17" max="17"/>
    <col width="11" customWidth="1" style="5" min="18" max="16384"/>
  </cols>
  <sheetData>
    <row r="1" ht="50" customHeight="1">
      <c r="B1" s="51" t="n"/>
    </row>
    <row r="2" ht="42" customFormat="1" customHeight="1" s="61">
      <c r="B2" s="52" t="inlineStr">
        <is>
          <t>MODELO DE ROTEIRO DE GERENCIAMENTO DE PROJETOS</t>
        </is>
      </c>
    </row>
    <row r="3" ht="25" customFormat="1" customHeight="1" s="21">
      <c r="A3" s="17" t="n"/>
      <c r="B3" s="18" t="inlineStr">
        <is>
          <t>NOME DA CAMPANHA</t>
        </is>
      </c>
      <c r="C3" s="18" t="n"/>
      <c r="D3" s="18" t="n"/>
      <c r="E3" s="19" t="inlineStr">
        <is>
          <t>DATA</t>
        </is>
      </c>
      <c r="F3" s="20" t="inlineStr">
        <is>
          <t>ESTADO</t>
        </is>
      </c>
      <c r="G3" s="19" t="inlineStr">
        <is>
          <t>% COMPLETO</t>
        </is>
      </c>
      <c r="H3" s="17" t="n"/>
      <c r="I3" s="17" t="n"/>
      <c r="J3" s="17" t="n"/>
      <c r="K3" s="17" t="n"/>
      <c r="L3" s="17" t="n"/>
      <c r="M3" s="17" t="n"/>
      <c r="N3" s="17" t="n"/>
      <c r="O3" s="17" t="n"/>
      <c r="P3" s="17" t="n"/>
      <c r="Q3" s="17" t="n"/>
      <c r="R3" s="17" t="n"/>
      <c r="S3" s="17" t="n"/>
      <c r="T3" s="17" t="n"/>
      <c r="U3" s="17" t="n"/>
      <c r="V3" s="17" t="n"/>
      <c r="W3" s="17" t="n"/>
      <c r="X3" s="17" t="n"/>
      <c r="Y3" s="17" t="n"/>
      <c r="Z3" s="17" t="n"/>
      <c r="AA3" s="17" t="n"/>
      <c r="AB3" s="17" t="n"/>
      <c r="AC3" s="17" t="n"/>
      <c r="AD3" s="17" t="n"/>
      <c r="AE3" s="17" t="n"/>
      <c r="AF3" s="17" t="n"/>
      <c r="AG3" s="17" t="n"/>
    </row>
    <row r="4" ht="35" customHeight="1" thickBot="1">
      <c r="A4" s="8" t="n"/>
      <c r="B4" s="72" t="n"/>
      <c r="C4" s="73" t="n"/>
      <c r="D4" s="74" t="n"/>
      <c r="E4" s="54" t="inlineStr">
        <is>
          <t>00/00/00</t>
        </is>
      </c>
      <c r="F4" s="67" t="inlineStr">
        <is>
          <t>NA PISTA</t>
        </is>
      </c>
      <c r="G4" s="55" t="n">
        <v>0.72</v>
      </c>
      <c r="H4" s="8" t="n"/>
      <c r="I4" s="8" t="n"/>
      <c r="J4" s="8" t="n"/>
      <c r="K4" s="8" t="n"/>
      <c r="L4" s="8" t="n"/>
      <c r="M4" s="8" t="n"/>
      <c r="N4" s="8" t="n"/>
      <c r="O4" s="8" t="n"/>
      <c r="P4" s="8" t="n"/>
      <c r="Q4" s="8" t="n"/>
      <c r="R4" s="8" t="n"/>
      <c r="S4" s="8" t="n"/>
      <c r="T4" s="8" t="n"/>
      <c r="U4" s="8" t="n"/>
      <c r="V4" s="8" t="n"/>
      <c r="W4" s="8" t="n"/>
      <c r="X4" s="8" t="n"/>
      <c r="Y4" s="8" t="n"/>
      <c r="Z4" s="8" t="n"/>
      <c r="AA4" s="8" t="n"/>
      <c r="AB4" s="8" t="n"/>
      <c r="AC4" s="8" t="n"/>
      <c r="AD4" s="8" t="n"/>
      <c r="AE4" s="8" t="n"/>
      <c r="AF4" s="8" t="n"/>
      <c r="AG4" s="8" t="n"/>
    </row>
    <row r="5" ht="35" customHeight="1">
      <c r="A5" s="8" t="n"/>
      <c r="B5" s="56" t="inlineStr">
        <is>
          <t>CRONOGRAMA DO WORKSTREAM</t>
        </is>
      </c>
      <c r="C5" s="42" t="n"/>
      <c r="D5" s="42" t="n"/>
      <c r="E5" s="43" t="n"/>
      <c r="F5" s="44" t="n"/>
      <c r="G5" s="45" t="n"/>
      <c r="H5" s="8" t="n"/>
      <c r="I5" s="8" t="n"/>
      <c r="J5" s="8" t="n"/>
      <c r="K5" s="8" t="n"/>
      <c r="L5" s="8" t="n"/>
      <c r="M5" s="8" t="n"/>
      <c r="N5" s="8" t="n"/>
      <c r="O5" s="8" t="n"/>
      <c r="P5" s="8" t="n"/>
      <c r="Q5" s="8" t="n"/>
      <c r="R5" s="8" t="n"/>
      <c r="S5" s="8" t="n"/>
      <c r="T5" s="8" t="n"/>
      <c r="U5" s="8" t="n"/>
      <c r="V5" s="8" t="n"/>
      <c r="W5" s="8" t="n"/>
      <c r="X5" s="8" t="n"/>
      <c r="Y5" s="8" t="n"/>
      <c r="Z5" s="8" t="n"/>
      <c r="AA5" s="8" t="n"/>
      <c r="AB5" s="8" t="n"/>
      <c r="AC5" s="8" t="n"/>
      <c r="AD5" s="8" t="n"/>
      <c r="AE5" s="8" t="n"/>
      <c r="AF5" s="8" t="n"/>
      <c r="AG5" s="8" t="n"/>
    </row>
    <row r="6" ht="409" customHeight="1">
      <c r="A6" s="8" t="n"/>
      <c r="B6" s="8" t="n"/>
      <c r="C6" s="8" t="n"/>
      <c r="D6" s="8" t="n"/>
      <c r="E6" s="8" t="n"/>
      <c r="F6" s="8" t="n"/>
      <c r="G6" s="8" t="n"/>
      <c r="H6" s="8" t="n"/>
      <c r="I6" s="8" t="n"/>
      <c r="J6" s="8" t="n"/>
      <c r="K6" s="8" t="n"/>
      <c r="L6" s="8" t="n"/>
      <c r="M6" s="8" t="n"/>
      <c r="N6" s="8" t="n"/>
      <c r="O6" s="8" t="n"/>
      <c r="P6" s="8" t="n"/>
      <c r="Q6" s="8" t="n"/>
      <c r="R6" s="8" t="n"/>
      <c r="S6" s="8" t="n"/>
      <c r="T6" s="8" t="n"/>
      <c r="U6" s="8" t="n"/>
      <c r="V6" s="8" t="n"/>
      <c r="W6" s="8" t="n"/>
      <c r="X6" s="8" t="n"/>
      <c r="Y6" s="8" t="n"/>
      <c r="Z6" s="8" t="n"/>
      <c r="AA6" s="8" t="n"/>
      <c r="AB6" s="8" t="n"/>
      <c r="AC6" s="8" t="n"/>
      <c r="AD6" s="8" t="n"/>
      <c r="AE6" s="8" t="n"/>
      <c r="AF6" s="8" t="n"/>
      <c r="AG6" s="8" t="n"/>
      <c r="AH6" s="8" t="n"/>
      <c r="AI6" s="8" t="n"/>
      <c r="AJ6" s="8" t="n"/>
      <c r="AK6" s="8" t="n"/>
      <c r="AL6" s="8" t="n"/>
      <c r="AM6" s="8" t="n"/>
      <c r="AN6" s="8" t="n"/>
      <c r="AO6" s="8" t="n"/>
      <c r="AP6" s="8" t="n"/>
      <c r="AQ6" s="8" t="n"/>
      <c r="AR6" s="8" t="n"/>
      <c r="AS6" s="8" t="n"/>
      <c r="AT6" s="8" t="n"/>
      <c r="AU6" s="8" t="n"/>
      <c r="AV6" s="8" t="n"/>
      <c r="AW6" s="8" t="n"/>
      <c r="AX6" s="8" t="n"/>
      <c r="AY6" s="8" t="n"/>
      <c r="AZ6" s="8" t="n"/>
      <c r="BA6" s="8" t="n"/>
      <c r="BB6" s="8" t="n"/>
      <c r="BC6" s="8" t="n"/>
      <c r="BD6" s="8" t="n"/>
      <c r="BE6" s="8" t="n"/>
      <c r="BF6" s="8" t="n"/>
      <c r="BG6" s="8" t="n"/>
      <c r="BH6" s="8" t="n"/>
      <c r="BI6" s="8" t="n"/>
      <c r="BJ6" s="8" t="n"/>
      <c r="BK6" s="8" t="n"/>
      <c r="BL6" s="8" t="n"/>
      <c r="BM6" s="8" t="n"/>
      <c r="BN6" s="8" t="n"/>
      <c r="BO6" s="8" t="n"/>
      <c r="BP6" s="8" t="n"/>
      <c r="BQ6" s="8" t="n"/>
      <c r="BR6" s="8" t="n"/>
      <c r="BS6" s="8" t="n"/>
      <c r="BT6" s="8" t="n"/>
      <c r="BU6" s="8" t="n"/>
      <c r="BV6" s="8" t="n"/>
      <c r="BW6" s="8" t="n"/>
      <c r="BX6" s="8" t="n"/>
      <c r="BY6" s="8" t="n"/>
      <c r="BZ6" s="8" t="n"/>
      <c r="CA6" s="8" t="n"/>
      <c r="CB6" s="8" t="n"/>
      <c r="CC6" s="8" t="n"/>
      <c r="CD6" s="8" t="n"/>
      <c r="CE6" s="8" t="n"/>
      <c r="CF6" s="8" t="n"/>
      <c r="CG6" s="8" t="n"/>
      <c r="CH6" s="8" t="n"/>
      <c r="CI6" s="8" t="n"/>
      <c r="CJ6" s="8" t="n"/>
      <c r="CK6" s="8" t="n"/>
      <c r="CL6" s="8" t="n"/>
      <c r="CM6" s="8" t="n"/>
      <c r="CN6" s="8" t="n"/>
      <c r="CO6" s="8" t="n"/>
      <c r="CP6" s="8" t="n"/>
      <c r="CQ6" s="8" t="n"/>
      <c r="CR6" s="8" t="n"/>
      <c r="CS6" s="8" t="n"/>
      <c r="CT6" s="8" t="n"/>
      <c r="CU6" s="8" t="n"/>
      <c r="CV6" s="8" t="n"/>
      <c r="CW6" s="8" t="n"/>
      <c r="CX6" s="8" t="n"/>
      <c r="CY6" s="8" t="n"/>
      <c r="CZ6" s="8" t="n"/>
      <c r="DA6" s="8" t="n"/>
      <c r="DB6" s="8" t="n"/>
      <c r="DC6" s="8" t="n"/>
      <c r="DD6" s="8" t="n"/>
      <c r="DE6" s="8" t="n"/>
      <c r="DF6" s="8" t="n"/>
      <c r="DG6" s="8" t="n"/>
      <c r="DH6" s="8" t="n"/>
      <c r="DI6" s="8" t="n"/>
      <c r="DJ6" s="8" t="n"/>
      <c r="DK6" s="8" t="n"/>
      <c r="DL6" s="8" t="n"/>
      <c r="DM6" s="8" t="n"/>
      <c r="DN6" s="8" t="n"/>
      <c r="DO6" s="8" t="n"/>
      <c r="DP6" s="8" t="n"/>
      <c r="DQ6" s="8" t="n"/>
      <c r="DR6" s="8" t="n"/>
      <c r="DS6" s="8" t="n"/>
      <c r="DT6" s="8" t="n"/>
      <c r="DU6" s="8" t="n"/>
      <c r="DV6" s="8" t="n"/>
      <c r="DW6" s="8" t="n"/>
      <c r="DX6" s="8" t="n"/>
      <c r="DY6" s="8" t="n"/>
      <c r="DZ6" s="8" t="n"/>
      <c r="EA6" s="8" t="n"/>
      <c r="EB6" s="8" t="n"/>
      <c r="EC6" s="8" t="n"/>
      <c r="ED6" s="8" t="n"/>
      <c r="EE6" s="8" t="n"/>
      <c r="EF6" s="8" t="n"/>
      <c r="EG6" s="8" t="n"/>
      <c r="EH6" s="8" t="n"/>
      <c r="EI6" s="8" t="n"/>
      <c r="EJ6" s="8" t="n"/>
      <c r="EK6" s="8" t="n"/>
      <c r="EL6" s="8" t="n"/>
      <c r="EM6" s="8" t="n"/>
      <c r="EN6" s="8" t="n"/>
      <c r="EO6" s="8" t="n"/>
      <c r="EP6" s="8" t="n"/>
      <c r="EQ6" s="8" t="n"/>
      <c r="ER6" s="8" t="n"/>
      <c r="ES6" s="8" t="n"/>
      <c r="ET6" s="8" t="n"/>
      <c r="EU6" s="8" t="n"/>
      <c r="EV6" s="8" t="n"/>
      <c r="EW6" s="8" t="n"/>
      <c r="EX6" s="8" t="n"/>
      <c r="EY6" s="8" t="n"/>
      <c r="EZ6" s="8" t="n"/>
      <c r="FA6" s="8" t="n"/>
      <c r="FB6" s="8" t="n"/>
      <c r="FC6" s="8" t="n"/>
      <c r="FD6" s="8" t="n"/>
      <c r="FE6" s="8" t="n"/>
      <c r="FF6" s="8" t="n"/>
      <c r="FG6" s="8" t="n"/>
      <c r="FH6" s="8" t="n"/>
      <c r="FI6" s="8" t="n"/>
      <c r="FJ6" s="8" t="n"/>
      <c r="FK6" s="8" t="n"/>
      <c r="FL6" s="8" t="n"/>
      <c r="FM6" s="8" t="n"/>
      <c r="FN6" s="8" t="n"/>
      <c r="FO6" s="8" t="n"/>
      <c r="FP6" s="8" t="n"/>
      <c r="FQ6" s="8" t="n"/>
      <c r="FR6" s="8" t="n"/>
      <c r="FS6" s="8" t="n"/>
      <c r="FT6" s="8" t="n"/>
      <c r="FU6" s="8" t="n"/>
      <c r="FV6" s="8" t="n"/>
      <c r="FW6" s="8" t="n"/>
      <c r="FX6" s="8" t="n"/>
      <c r="FY6" s="8" t="n"/>
      <c r="FZ6" s="8" t="n"/>
      <c r="GA6" s="8" t="n"/>
      <c r="GB6" s="8" t="n"/>
      <c r="GC6" s="8" t="n"/>
      <c r="GD6" s="8" t="n"/>
      <c r="GE6" s="8" t="n"/>
      <c r="GF6" s="8" t="n"/>
      <c r="GG6" s="8" t="n"/>
      <c r="GH6" s="8" t="n"/>
      <c r="GI6" s="8" t="n"/>
      <c r="GJ6" s="8" t="n"/>
      <c r="GK6" s="8" t="n"/>
      <c r="GL6" s="8" t="n"/>
      <c r="GM6" s="8" t="n"/>
      <c r="GN6" s="8" t="n"/>
      <c r="GO6" s="8" t="n"/>
      <c r="GP6" s="8" t="n"/>
      <c r="GQ6" s="8" t="n"/>
      <c r="GR6" s="8" t="n"/>
      <c r="GS6" s="8" t="n"/>
      <c r="GT6" s="8" t="n"/>
      <c r="GU6" s="8" t="n"/>
      <c r="GV6" s="8" t="n"/>
      <c r="GW6" s="8" t="n"/>
      <c r="GX6" s="8" t="n"/>
      <c r="GY6" s="8" t="n"/>
      <c r="GZ6" s="8" t="n"/>
      <c r="HA6" s="8" t="n"/>
      <c r="HB6" s="8" t="n"/>
      <c r="HC6" s="8" t="n"/>
      <c r="HD6" s="8" t="n"/>
      <c r="HE6" s="8" t="n"/>
      <c r="HF6" s="8" t="n"/>
      <c r="HG6" s="8" t="n"/>
      <c r="HH6" s="8" t="n"/>
      <c r="HI6" s="8" t="n"/>
      <c r="HJ6" s="8" t="n"/>
      <c r="HK6" s="8" t="n"/>
      <c r="HL6" s="8" t="n"/>
      <c r="HM6" s="8" t="n"/>
      <c r="HN6" s="8" t="n"/>
      <c r="HO6" s="8" t="n"/>
      <c r="HP6" s="8" t="n"/>
      <c r="HQ6" s="8" t="n"/>
      <c r="HR6" s="8" t="n"/>
      <c r="HS6" s="8" t="n"/>
      <c r="HT6" s="8" t="n"/>
      <c r="HU6" s="8" t="n"/>
      <c r="HV6" s="8" t="n"/>
      <c r="HW6" s="8" t="n"/>
      <c r="HX6" s="8" t="n"/>
      <c r="HY6" s="8" t="n"/>
      <c r="HZ6" s="8" t="n"/>
      <c r="IA6" s="8" t="n"/>
      <c r="IB6" s="8" t="n"/>
      <c r="IC6" s="8" t="n"/>
      <c r="ID6" s="8" t="n"/>
      <c r="IE6" s="8" t="n"/>
      <c r="IF6" s="8" t="n"/>
      <c r="IG6" s="8" t="n"/>
      <c r="IH6" s="8" t="n"/>
      <c r="II6" s="8" t="n"/>
      <c r="IJ6" s="8" t="n"/>
      <c r="IK6" s="8" t="n"/>
      <c r="IL6" s="8" t="n"/>
      <c r="IM6" s="8" t="n"/>
      <c r="IN6" s="8" t="n"/>
      <c r="IO6" s="8" t="n"/>
      <c r="IP6" s="8" t="n"/>
      <c r="IQ6" s="8" t="n"/>
      <c r="IR6" s="8" t="n"/>
      <c r="IS6" s="8" t="n"/>
      <c r="IT6" s="8" t="n"/>
      <c r="IU6" s="8" t="n"/>
      <c r="IV6" s="8" t="n"/>
      <c r="IW6" s="8" t="n"/>
    </row>
    <row r="7" ht="323" customHeight="1">
      <c r="A7" s="8" t="n"/>
      <c r="B7" s="8"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c r="AA7" s="8" t="n"/>
      <c r="AB7" s="8" t="n"/>
      <c r="AC7" s="8" t="n"/>
      <c r="AD7" s="8" t="n"/>
      <c r="AE7" s="8" t="n"/>
      <c r="AF7" s="8" t="n"/>
      <c r="AG7" s="8" t="n"/>
      <c r="AH7" s="8" t="n"/>
      <c r="AI7" s="8" t="n"/>
      <c r="AJ7" s="8" t="n"/>
      <c r="AK7" s="8" t="n"/>
      <c r="AL7" s="8" t="n"/>
      <c r="AM7" s="8" t="n"/>
      <c r="AN7" s="8" t="n"/>
      <c r="AO7" s="8" t="n"/>
      <c r="AP7" s="8" t="n"/>
      <c r="AQ7" s="8" t="n"/>
      <c r="AR7" s="8" t="n"/>
      <c r="AS7" s="8" t="n"/>
      <c r="AT7" s="8" t="n"/>
      <c r="AU7" s="8" t="n"/>
      <c r="AV7" s="8" t="n"/>
      <c r="AW7" s="8" t="n"/>
      <c r="AX7" s="8" t="n"/>
      <c r="AY7" s="8" t="n"/>
      <c r="AZ7" s="8" t="n"/>
      <c r="BA7" s="8" t="n"/>
      <c r="BB7" s="8" t="n"/>
      <c r="BC7" s="8" t="n"/>
      <c r="BD7" s="8" t="n"/>
      <c r="BE7" s="8" t="n"/>
      <c r="BF7" s="8" t="n"/>
      <c r="BG7" s="8" t="n"/>
      <c r="BH7" s="8" t="n"/>
      <c r="BI7" s="8" t="n"/>
      <c r="BJ7" s="8" t="n"/>
      <c r="BK7" s="8" t="n"/>
      <c r="BL7" s="8" t="n"/>
      <c r="BM7" s="8" t="n"/>
      <c r="BN7" s="8" t="n"/>
      <c r="BO7" s="8" t="n"/>
      <c r="BP7" s="8" t="n"/>
      <c r="BQ7" s="8" t="n"/>
      <c r="BR7" s="8" t="n"/>
      <c r="BS7" s="8" t="n"/>
      <c r="BT7" s="8" t="n"/>
      <c r="BU7" s="8" t="n"/>
      <c r="BV7" s="8" t="n"/>
      <c r="BW7" s="8" t="n"/>
      <c r="BX7" s="8" t="n"/>
      <c r="BY7" s="8" t="n"/>
      <c r="BZ7" s="8" t="n"/>
      <c r="CA7" s="8" t="n"/>
      <c r="CB7" s="8" t="n"/>
      <c r="CC7" s="8" t="n"/>
      <c r="CD7" s="8" t="n"/>
      <c r="CE7" s="8" t="n"/>
      <c r="CF7" s="8" t="n"/>
      <c r="CG7" s="8" t="n"/>
      <c r="CH7" s="8" t="n"/>
      <c r="CI7" s="8" t="n"/>
      <c r="CJ7" s="8" t="n"/>
      <c r="CK7" s="8" t="n"/>
      <c r="CL7" s="8" t="n"/>
      <c r="CM7" s="8" t="n"/>
      <c r="CN7" s="8" t="n"/>
      <c r="CO7" s="8" t="n"/>
      <c r="CP7" s="8" t="n"/>
      <c r="CQ7" s="8" t="n"/>
      <c r="CR7" s="8" t="n"/>
      <c r="CS7" s="8" t="n"/>
      <c r="CT7" s="8" t="n"/>
      <c r="CU7" s="8" t="n"/>
      <c r="CV7" s="8" t="n"/>
      <c r="CW7" s="8" t="n"/>
      <c r="CX7" s="8" t="n"/>
      <c r="CY7" s="8" t="n"/>
      <c r="CZ7" s="8" t="n"/>
      <c r="DA7" s="8" t="n"/>
      <c r="DB7" s="8" t="n"/>
      <c r="DC7" s="8" t="n"/>
      <c r="DD7" s="8" t="n"/>
      <c r="DE7" s="8" t="n"/>
      <c r="DF7" s="8" t="n"/>
      <c r="DG7" s="8" t="n"/>
      <c r="DH7" s="8" t="n"/>
      <c r="DI7" s="8" t="n"/>
      <c r="DJ7" s="8" t="n"/>
      <c r="DK7" s="8" t="n"/>
      <c r="DL7" s="8" t="n"/>
      <c r="DM7" s="8" t="n"/>
      <c r="DN7" s="8" t="n"/>
      <c r="DO7" s="8" t="n"/>
      <c r="DP7" s="8" t="n"/>
      <c r="DQ7" s="8" t="n"/>
      <c r="DR7" s="8" t="n"/>
      <c r="DS7" s="8" t="n"/>
      <c r="DT7" s="8" t="n"/>
      <c r="DU7" s="8" t="n"/>
      <c r="DV7" s="8" t="n"/>
      <c r="DW7" s="8" t="n"/>
      <c r="DX7" s="8" t="n"/>
      <c r="DY7" s="8" t="n"/>
      <c r="DZ7" s="8" t="n"/>
      <c r="EA7" s="8" t="n"/>
      <c r="EB7" s="8" t="n"/>
      <c r="EC7" s="8" t="n"/>
      <c r="ED7" s="8" t="n"/>
      <c r="EE7" s="8" t="n"/>
      <c r="EF7" s="8" t="n"/>
      <c r="EG7" s="8" t="n"/>
      <c r="EH7" s="8" t="n"/>
      <c r="EI7" s="8" t="n"/>
      <c r="EJ7" s="8" t="n"/>
      <c r="EK7" s="8" t="n"/>
      <c r="EL7" s="8" t="n"/>
      <c r="EM7" s="8" t="n"/>
      <c r="EN7" s="8" t="n"/>
      <c r="EO7" s="8" t="n"/>
      <c r="EP7" s="8" t="n"/>
      <c r="EQ7" s="8" t="n"/>
      <c r="ER7" s="8" t="n"/>
      <c r="ES7" s="8" t="n"/>
      <c r="ET7" s="8" t="n"/>
      <c r="EU7" s="8" t="n"/>
      <c r="EV7" s="8" t="n"/>
      <c r="EW7" s="8" t="n"/>
      <c r="EX7" s="8" t="n"/>
      <c r="EY7" s="8" t="n"/>
      <c r="EZ7" s="8" t="n"/>
      <c r="FA7" s="8" t="n"/>
      <c r="FB7" s="8" t="n"/>
      <c r="FC7" s="8" t="n"/>
      <c r="FD7" s="8" t="n"/>
      <c r="FE7" s="8" t="n"/>
      <c r="FF7" s="8" t="n"/>
      <c r="FG7" s="8" t="n"/>
      <c r="FH7" s="8" t="n"/>
      <c r="FI7" s="8" t="n"/>
      <c r="FJ7" s="8" t="n"/>
      <c r="FK7" s="8" t="n"/>
      <c r="FL7" s="8" t="n"/>
      <c r="FM7" s="8" t="n"/>
      <c r="FN7" s="8" t="n"/>
      <c r="FO7" s="8" t="n"/>
      <c r="FP7" s="8" t="n"/>
      <c r="FQ7" s="8" t="n"/>
      <c r="FR7" s="8" t="n"/>
      <c r="FS7" s="8" t="n"/>
      <c r="FT7" s="8" t="n"/>
      <c r="FU7" s="8" t="n"/>
      <c r="FV7" s="8" t="n"/>
      <c r="FW7" s="8" t="n"/>
      <c r="FX7" s="8" t="n"/>
      <c r="FY7" s="8" t="n"/>
      <c r="FZ7" s="8" t="n"/>
      <c r="GA7" s="8" t="n"/>
      <c r="GB7" s="8" t="n"/>
      <c r="GC7" s="8" t="n"/>
      <c r="GD7" s="8" t="n"/>
      <c r="GE7" s="8" t="n"/>
      <c r="GF7" s="8" t="n"/>
      <c r="GG7" s="8" t="n"/>
      <c r="GH7" s="8" t="n"/>
      <c r="GI7" s="8" t="n"/>
      <c r="GJ7" s="8" t="n"/>
      <c r="GK7" s="8" t="n"/>
      <c r="GL7" s="8" t="n"/>
      <c r="GM7" s="8" t="n"/>
      <c r="GN7" s="8" t="n"/>
      <c r="GO7" s="8" t="n"/>
      <c r="GP7" s="8" t="n"/>
      <c r="GQ7" s="8" t="n"/>
      <c r="GR7" s="8" t="n"/>
      <c r="GS7" s="8" t="n"/>
      <c r="GT7" s="8" t="n"/>
      <c r="GU7" s="8" t="n"/>
      <c r="GV7" s="8" t="n"/>
      <c r="GW7" s="8" t="n"/>
      <c r="GX7" s="8" t="n"/>
      <c r="GY7" s="8" t="n"/>
      <c r="GZ7" s="8" t="n"/>
      <c r="HA7" s="8" t="n"/>
      <c r="HB7" s="8" t="n"/>
      <c r="HC7" s="8" t="n"/>
      <c r="HD7" s="8" t="n"/>
      <c r="HE7" s="8" t="n"/>
      <c r="HF7" s="8" t="n"/>
      <c r="HG7" s="8" t="n"/>
      <c r="HH7" s="8" t="n"/>
      <c r="HI7" s="8" t="n"/>
      <c r="HJ7" s="8" t="n"/>
      <c r="HK7" s="8" t="n"/>
      <c r="HL7" s="8" t="n"/>
      <c r="HM7" s="8" t="n"/>
      <c r="HN7" s="8" t="n"/>
      <c r="HO7" s="8" t="n"/>
      <c r="HP7" s="8" t="n"/>
      <c r="HQ7" s="8" t="n"/>
      <c r="HR7" s="8" t="n"/>
      <c r="HS7" s="8" t="n"/>
      <c r="HT7" s="8" t="n"/>
      <c r="HU7" s="8" t="n"/>
      <c r="HV7" s="8" t="n"/>
      <c r="HW7" s="8" t="n"/>
      <c r="HX7" s="8" t="n"/>
      <c r="HY7" s="8" t="n"/>
      <c r="HZ7" s="8" t="n"/>
      <c r="IA7" s="8" t="n"/>
      <c r="IB7" s="8" t="n"/>
      <c r="IC7" s="8" t="n"/>
      <c r="ID7" s="8" t="n"/>
      <c r="IE7" s="8" t="n"/>
      <c r="IF7" s="8" t="n"/>
      <c r="IG7" s="8" t="n"/>
      <c r="IH7" s="8" t="n"/>
      <c r="II7" s="8" t="n"/>
      <c r="IJ7" s="8" t="n"/>
      <c r="IK7" s="8" t="n"/>
      <c r="IL7" s="8" t="n"/>
      <c r="IM7" s="8" t="n"/>
      <c r="IN7" s="8" t="n"/>
      <c r="IO7" s="8" t="n"/>
      <c r="IP7" s="8" t="n"/>
      <c r="IQ7" s="8" t="n"/>
      <c r="IR7" s="8" t="n"/>
      <c r="IS7" s="8" t="n"/>
      <c r="IT7" s="8" t="n"/>
      <c r="IU7" s="8" t="n"/>
      <c r="IV7" s="8" t="n"/>
      <c r="IW7" s="8" t="n"/>
    </row>
    <row r="8">
      <c r="A8" s="8" t="n"/>
      <c r="B8" s="8" t="n"/>
      <c r="C8" s="8" t="n"/>
      <c r="D8" s="8" t="n"/>
      <c r="E8" s="8" t="n"/>
      <c r="F8" s="8" t="n"/>
      <c r="G8" s="8" t="n"/>
      <c r="H8" s="8" t="n"/>
      <c r="I8" s="8" t="n"/>
      <c r="J8" s="8" t="n"/>
      <c r="K8" s="8" t="n"/>
      <c r="L8" s="8" t="n"/>
      <c r="M8" s="8" t="n"/>
      <c r="N8" s="8" t="n"/>
      <c r="O8" s="8" t="n"/>
      <c r="P8" s="8" t="n"/>
      <c r="Q8" s="8" t="n"/>
      <c r="R8" s="8" t="n"/>
      <c r="S8" s="8" t="n"/>
      <c r="T8" s="8" t="n"/>
      <c r="U8" s="8" t="n"/>
      <c r="V8" s="8" t="n"/>
      <c r="W8" s="8" t="n"/>
      <c r="X8" s="8" t="n"/>
      <c r="Y8" s="8" t="n"/>
      <c r="Z8" s="8" t="n"/>
      <c r="AA8" s="8" t="n"/>
      <c r="AB8" s="8" t="n"/>
      <c r="AC8" s="8" t="n"/>
      <c r="AD8" s="8" t="n"/>
      <c r="AE8" s="8" t="n"/>
      <c r="AF8" s="8" t="n"/>
      <c r="AG8" s="8" t="n"/>
      <c r="AH8" s="8" t="n"/>
      <c r="AI8" s="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row>
    <row r="9" ht="35" customHeight="1">
      <c r="A9" s="8" t="n"/>
      <c r="B9" s="24" t="inlineStr">
        <is>
          <t>DADOS DO PAINEL DE CONTROLE</t>
        </is>
      </c>
      <c r="C9" s="8" t="n"/>
      <c r="D9" s="8" t="n"/>
      <c r="E9" s="8" t="n"/>
      <c r="F9" s="8" t="n"/>
      <c r="G9" s="8" t="n"/>
      <c r="H9" s="8" t="n"/>
      <c r="I9" s="8" t="n"/>
      <c r="J9" s="8" t="n"/>
      <c r="K9" s="8" t="n"/>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row>
    <row r="10" ht="25" customHeight="1">
      <c r="A10" s="8" t="n"/>
      <c r="B10" s="23" t="inlineStr">
        <is>
          <t>FLUXOS DE TRABALHO</t>
        </is>
      </c>
      <c r="C10" s="8" t="n"/>
      <c r="D10" s="8" t="n"/>
      <c r="E10" s="8" t="n"/>
      <c r="F10" s="8" t="n"/>
      <c r="G10" s="8" t="n"/>
      <c r="H10" s="8" t="n"/>
      <c r="I10" s="8" t="n"/>
      <c r="J10" s="8" t="n"/>
      <c r="K10" s="8" t="n"/>
      <c r="L10" s="8" t="n"/>
      <c r="M10" s="8" t="n"/>
      <c r="N10" s="8" t="n"/>
      <c r="O10" s="8" t="n"/>
      <c r="P10" s="8" t="n"/>
      <c r="Q10" s="8" t="n"/>
      <c r="R10" s="8" t="n"/>
      <c r="S10" s="8" t="n"/>
      <c r="T10" s="8" t="n"/>
      <c r="U10" s="8" t="n"/>
      <c r="V10" s="8" t="n"/>
      <c r="W10" s="8" t="n"/>
      <c r="X10" s="8" t="n"/>
      <c r="Y10" s="8" t="n"/>
      <c r="Z10" s="8" t="n"/>
      <c r="AA10" s="8" t="n"/>
      <c r="AB10" s="8" t="n"/>
      <c r="AC10" s="8" t="n"/>
      <c r="AD10" s="8" t="n"/>
      <c r="AE10" s="8" t="n"/>
      <c r="AF10" s="8" t="n"/>
      <c r="AG10" s="8" t="n"/>
      <c r="AH10" s="8" t="n"/>
      <c r="AI10" s="8" t="n"/>
      <c r="AJ10" s="8" t="n"/>
      <c r="AK10" s="8"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row>
    <row r="11" ht="35" customFormat="1" customHeight="1" s="61">
      <c r="A11" s="9" t="n"/>
      <c r="B11" s="12" t="inlineStr">
        <is>
          <t>DESCRIÇÃO</t>
        </is>
      </c>
      <c r="C11" s="25" t="inlineStr">
        <is>
          <t>COMEÇAR 
DATA</t>
        </is>
      </c>
      <c r="D11" s="25" t="inlineStr">
        <is>
          <t>FIM 
DATA</t>
        </is>
      </c>
      <c r="E11" s="26" t="inlineStr">
        <is>
          <t>DURAÇÃO 
em dias</t>
        </is>
      </c>
      <c r="F11" s="12" t="inlineStr">
        <is>
          <t>ESTADO</t>
        </is>
      </c>
      <c r="G11" s="12" t="inlineStr">
        <is>
          <t>PRIORIDADE</t>
        </is>
      </c>
      <c r="H11" s="12" t="inlineStr">
        <is>
          <t>COMENTÁRIOS</t>
        </is>
      </c>
      <c r="I11" s="9" t="n"/>
      <c r="J11" s="12" t="inlineStr">
        <is>
          <t>ESTADO</t>
        </is>
      </c>
      <c r="K11" s="9" t="n"/>
      <c r="L11" s="12" t="inlineStr">
        <is>
          <t>PRIORIDADE</t>
        </is>
      </c>
      <c r="M11" s="9" t="n"/>
      <c r="N11" s="9" t="n"/>
      <c r="O11" s="9" t="n"/>
      <c r="P11" s="9" t="n"/>
      <c r="Q11" s="9" t="n"/>
      <c r="R11" s="9" t="n"/>
      <c r="S11" s="9" t="n"/>
      <c r="T11" s="9" t="n"/>
      <c r="U11" s="9" t="n"/>
      <c r="V11" s="9" t="n"/>
      <c r="W11" s="9" t="n"/>
      <c r="X11" s="9" t="n"/>
      <c r="Y11" s="9" t="n"/>
      <c r="Z11" s="9" t="n"/>
      <c r="AA11" s="9" t="n"/>
      <c r="AB11" s="9" t="n"/>
      <c r="AC11" s="9" t="n"/>
      <c r="AD11" s="9" t="n"/>
      <c r="AE11" s="9" t="n"/>
      <c r="AF11" s="9" t="n"/>
      <c r="AG11" s="9" t="n"/>
      <c r="AH11" s="9" t="n"/>
      <c r="AI11" s="9" t="n"/>
      <c r="AJ11" s="9" t="n"/>
      <c r="AK11" s="9" t="n"/>
      <c r="AL11" s="9" t="n"/>
      <c r="AM11" s="9" t="n"/>
      <c r="AN11" s="9" t="n"/>
      <c r="AO11" s="9" t="n"/>
      <c r="AP11" s="9" t="n"/>
      <c r="AQ11" s="9" t="n"/>
      <c r="AR11" s="9" t="n"/>
      <c r="AS11" s="9" t="n"/>
      <c r="AT11" s="9" t="n"/>
      <c r="AU11" s="9" t="n"/>
      <c r="AV11" s="9" t="n"/>
      <c r="AW11" s="9" t="n"/>
      <c r="AX11" s="9" t="n"/>
      <c r="AY11" s="9" t="n"/>
      <c r="AZ11" s="9" t="n"/>
      <c r="BA11" s="9" t="n"/>
      <c r="BB11" s="9" t="n"/>
      <c r="BC11" s="9" t="n"/>
      <c r="BD11" s="9" t="n"/>
      <c r="BE11" s="9" t="n"/>
      <c r="BF11" s="9" t="n"/>
      <c r="BG11" s="9" t="n"/>
      <c r="BH11" s="9" t="n"/>
      <c r="BI11" s="9" t="n"/>
      <c r="BJ11" s="9" t="n"/>
      <c r="BK11" s="9" t="n"/>
      <c r="BL11" s="9" t="n"/>
      <c r="BM11" s="9" t="n"/>
      <c r="BN11" s="9" t="n"/>
      <c r="BO11" s="9" t="n"/>
      <c r="BP11" s="9" t="n"/>
      <c r="BQ11" s="9" t="n"/>
      <c r="BR11" s="9" t="n"/>
      <c r="BS11" s="9" t="n"/>
      <c r="BT11" s="9" t="n"/>
      <c r="BU11" s="9" t="n"/>
      <c r="BV11" s="9" t="n"/>
      <c r="BW11" s="9" t="n"/>
      <c r="BX11" s="9" t="n"/>
      <c r="BY11" s="9" t="n"/>
      <c r="BZ11" s="9" t="n"/>
      <c r="CA11" s="9" t="n"/>
      <c r="CB11" s="9" t="n"/>
      <c r="CC11" s="9" t="n"/>
      <c r="CD11" s="9" t="n"/>
      <c r="CE11" s="9" t="n"/>
      <c r="CF11" s="9" t="n"/>
      <c r="CG11" s="9" t="n"/>
      <c r="CH11" s="9" t="n"/>
      <c r="CI11" s="9" t="n"/>
      <c r="CJ11" s="9" t="n"/>
      <c r="CK11" s="9" t="n"/>
      <c r="CL11" s="9" t="n"/>
      <c r="CM11" s="9" t="n"/>
      <c r="CN11" s="9" t="n"/>
      <c r="CO11" s="9" t="n"/>
      <c r="CP11" s="9" t="n"/>
      <c r="CQ11" s="9" t="n"/>
      <c r="CR11" s="9" t="n"/>
      <c r="CS11" s="9" t="n"/>
      <c r="CT11" s="9" t="n"/>
      <c r="CU11" s="9" t="n"/>
      <c r="CV11" s="9" t="n"/>
      <c r="CW11" s="9" t="n"/>
      <c r="CX11" s="9" t="n"/>
      <c r="CY11" s="9" t="n"/>
      <c r="CZ11" s="9" t="n"/>
      <c r="DA11" s="9" t="n"/>
      <c r="DB11" s="9" t="n"/>
      <c r="DC11" s="9" t="n"/>
      <c r="DD11" s="9" t="n"/>
      <c r="DE11" s="9" t="n"/>
      <c r="DF11" s="9" t="n"/>
      <c r="DG11" s="9" t="n"/>
      <c r="DH11" s="9" t="n"/>
      <c r="DI11" s="9" t="n"/>
      <c r="DJ11" s="9" t="n"/>
      <c r="DK11" s="9" t="n"/>
      <c r="DL11" s="9" t="n"/>
      <c r="DM11" s="9" t="n"/>
      <c r="DN11" s="9" t="n"/>
      <c r="DO11" s="9" t="n"/>
      <c r="DP11" s="9" t="n"/>
      <c r="DQ11" s="9" t="n"/>
      <c r="DR11" s="9" t="n"/>
      <c r="DS11" s="9" t="n"/>
      <c r="DT11" s="9" t="n"/>
      <c r="DU11" s="9" t="n"/>
      <c r="DV11" s="9" t="n"/>
      <c r="DW11" s="9" t="n"/>
      <c r="DX11" s="9" t="n"/>
      <c r="DY11" s="9" t="n"/>
      <c r="DZ11" s="9" t="n"/>
      <c r="EA11" s="9" t="n"/>
      <c r="EB11" s="9" t="n"/>
      <c r="EC11" s="9" t="n"/>
      <c r="ED11" s="9" t="n"/>
      <c r="EE11" s="9" t="n"/>
      <c r="EF11" s="9" t="n"/>
      <c r="EG11" s="9" t="n"/>
      <c r="EH11" s="9" t="n"/>
      <c r="EI11" s="9" t="n"/>
      <c r="EJ11" s="9" t="n"/>
      <c r="EK11" s="9" t="n"/>
      <c r="EL11" s="9" t="n"/>
      <c r="EM11" s="9" t="n"/>
      <c r="EN11" s="9" t="n"/>
      <c r="EO11" s="9" t="n"/>
      <c r="EP11" s="9" t="n"/>
      <c r="EQ11" s="9" t="n"/>
      <c r="ER11" s="9" t="n"/>
      <c r="ES11" s="9" t="n"/>
      <c r="ET11" s="9" t="n"/>
      <c r="EU11" s="9" t="n"/>
      <c r="EV11" s="9" t="n"/>
      <c r="EW11" s="9" t="n"/>
      <c r="EX11" s="9" t="n"/>
      <c r="EY11" s="9" t="n"/>
      <c r="EZ11" s="9" t="n"/>
      <c r="FA11" s="9" t="n"/>
      <c r="FB11" s="9" t="n"/>
      <c r="FC11" s="9" t="n"/>
      <c r="FD11" s="9" t="n"/>
      <c r="FE11" s="9" t="n"/>
      <c r="FF11" s="9" t="n"/>
      <c r="FG11" s="9" t="n"/>
      <c r="FH11" s="9" t="n"/>
      <c r="FI11" s="9" t="n"/>
      <c r="FJ11" s="9" t="n"/>
      <c r="FK11" s="9" t="n"/>
      <c r="FL11" s="9" t="n"/>
      <c r="FM11" s="9" t="n"/>
      <c r="FN11" s="9" t="n"/>
      <c r="FO11" s="9" t="n"/>
      <c r="FP11" s="9" t="n"/>
      <c r="FQ11" s="9" t="n"/>
      <c r="FR11" s="9" t="n"/>
      <c r="FS11" s="9" t="n"/>
      <c r="FT11" s="9" t="n"/>
      <c r="FU11" s="9" t="n"/>
      <c r="FV11" s="9" t="n"/>
      <c r="FW11" s="9" t="n"/>
      <c r="FX11" s="9" t="n"/>
      <c r="FY11" s="9" t="n"/>
      <c r="FZ11" s="9" t="n"/>
      <c r="GA11" s="9" t="n"/>
      <c r="GB11" s="9" t="n"/>
      <c r="GC11" s="9" t="n"/>
      <c r="GD11" s="9" t="n"/>
      <c r="GE11" s="9" t="n"/>
      <c r="GF11" s="9" t="n"/>
      <c r="GG11" s="9" t="n"/>
      <c r="GH11" s="9" t="n"/>
      <c r="GI11" s="9" t="n"/>
      <c r="GJ11" s="9" t="n"/>
      <c r="GK11" s="9" t="n"/>
      <c r="GL11" s="9" t="n"/>
      <c r="GM11" s="9" t="n"/>
      <c r="GN11" s="9" t="n"/>
      <c r="GO11" s="9" t="n"/>
      <c r="GP11" s="9" t="n"/>
      <c r="GQ11" s="9" t="n"/>
      <c r="GR11" s="9" t="n"/>
      <c r="GS11" s="9" t="n"/>
      <c r="GT11" s="9" t="n"/>
      <c r="GU11" s="9" t="n"/>
      <c r="GV11" s="9" t="n"/>
      <c r="GW11" s="9" t="n"/>
      <c r="GX11" s="9" t="n"/>
      <c r="GY11" s="9" t="n"/>
      <c r="GZ11" s="9" t="n"/>
      <c r="HA11" s="9" t="n"/>
      <c r="HB11" s="9" t="n"/>
      <c r="HC11" s="9" t="n"/>
      <c r="HD11" s="9" t="n"/>
      <c r="HE11" s="9" t="n"/>
      <c r="HF11" s="9" t="n"/>
      <c r="HG11" s="9" t="n"/>
      <c r="HH11" s="9" t="n"/>
      <c r="HI11" s="9" t="n"/>
      <c r="HJ11" s="9" t="n"/>
      <c r="HK11" s="9" t="n"/>
      <c r="HL11" s="9" t="n"/>
      <c r="HM11" s="9" t="n"/>
      <c r="HN11" s="9" t="n"/>
      <c r="HO11" s="9" t="n"/>
      <c r="HP11" s="9" t="n"/>
      <c r="HQ11" s="9" t="n"/>
      <c r="HR11" s="9" t="n"/>
      <c r="HS11" s="9" t="n"/>
      <c r="HT11" s="9" t="n"/>
      <c r="HU11" s="9" t="n"/>
      <c r="HV11" s="9" t="n"/>
      <c r="HW11" s="9" t="n"/>
      <c r="HX11" s="9" t="n"/>
      <c r="HY11" s="9" t="n"/>
      <c r="HZ11" s="9" t="n"/>
      <c r="IA11" s="9" t="n"/>
      <c r="IB11" s="9" t="n"/>
      <c r="IC11" s="9" t="n"/>
      <c r="ID11" s="9" t="n"/>
      <c r="IE11" s="9" t="n"/>
      <c r="IF11" s="9" t="n"/>
      <c r="IG11" s="9" t="n"/>
      <c r="IH11" s="9" t="n"/>
      <c r="II11" s="9" t="n"/>
      <c r="IJ11" s="9" t="n"/>
      <c r="IK11" s="9" t="n"/>
      <c r="IL11" s="9" t="n"/>
      <c r="IM11" s="9" t="n"/>
      <c r="IN11" s="9" t="n"/>
      <c r="IO11" s="9" t="n"/>
      <c r="IP11" s="9" t="n"/>
      <c r="IQ11" s="9" t="n"/>
      <c r="IR11" s="9" t="n"/>
      <c r="IS11" s="9" t="n"/>
      <c r="IT11" s="9" t="n"/>
      <c r="IU11" s="9" t="n"/>
      <c r="IV11" s="9" t="n"/>
      <c r="IW11" s="9" t="n"/>
    </row>
    <row r="12" ht="23" customFormat="1" customHeight="1" s="62">
      <c r="A12" s="6" t="n"/>
      <c r="B12" s="3" t="inlineStr">
        <is>
          <t>WORKSTREAM 1</t>
        </is>
      </c>
      <c r="C12" s="75" t="n">
        <v>45293</v>
      </c>
      <c r="D12" s="75" t="n">
        <v>45311</v>
      </c>
      <c r="E12" s="28">
        <f>IF(C12=0,0,D12-C12)</f>
        <v/>
      </c>
      <c r="F12" s="2" t="inlineStr">
        <is>
          <t>Na programação</t>
        </is>
      </c>
      <c r="G12" s="2" t="inlineStr">
        <is>
          <t>Alto</t>
        </is>
      </c>
      <c r="H12" s="2" t="n"/>
      <c r="I12" s="62" t="n"/>
      <c r="J12" s="64" t="inlineStr">
        <is>
          <t>Na programação</t>
        </is>
      </c>
      <c r="K12" s="6" t="n"/>
      <c r="L12" s="13" t="inlineStr">
        <is>
          <t>Alto</t>
        </is>
      </c>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3" customFormat="1" customHeight="1" s="62">
      <c r="A13" s="6" t="n"/>
      <c r="B13" s="3" t="inlineStr">
        <is>
          <t>W1 Tarefa 1</t>
        </is>
      </c>
      <c r="C13" s="76" t="n">
        <v>45295</v>
      </c>
      <c r="D13" s="76" t="n">
        <v>45302</v>
      </c>
      <c r="E13" s="28">
        <f>IF(C13=0,0,D13-C13)</f>
        <v/>
      </c>
      <c r="F13" s="2" t="inlineStr">
        <is>
          <t>Na programação</t>
        </is>
      </c>
      <c r="G13" s="3" t="inlineStr">
        <is>
          <t>Média</t>
        </is>
      </c>
      <c r="H13" s="2" t="n"/>
      <c r="I13" s="62" t="n"/>
      <c r="J13" s="63" t="inlineStr">
        <is>
          <t>Precisa de atenção</t>
        </is>
      </c>
      <c r="K13" s="6" t="n"/>
      <c r="L13" s="14" t="inlineStr">
        <is>
          <t>Média</t>
        </is>
      </c>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23" customFormat="1" customHeight="1" s="62">
      <c r="A14" s="6" t="n"/>
      <c r="B14" s="3" t="inlineStr">
        <is>
          <t>W1 Tarefa 2</t>
        </is>
      </c>
      <c r="C14" s="76" t="n">
        <v>45298</v>
      </c>
      <c r="D14" s="76" t="n">
        <v>45302</v>
      </c>
      <c r="E14" s="28">
        <f>IF(C14=0,0,D14-C14)</f>
        <v/>
      </c>
      <c r="F14" s="2" t="inlineStr">
        <is>
          <t>Na programação</t>
        </is>
      </c>
      <c r="G14" s="3" t="inlineStr">
        <is>
          <t>Baixo</t>
        </is>
      </c>
      <c r="H14" s="2" t="n"/>
      <c r="I14" s="62" t="n"/>
      <c r="J14" s="65" t="inlineStr">
        <is>
          <t>Retardado</t>
        </is>
      </c>
      <c r="K14" s="6" t="n"/>
      <c r="L14" s="15" t="inlineStr">
        <is>
          <t>Baixo</t>
        </is>
      </c>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23" customFormat="1" customHeight="1" s="62">
      <c r="A15" s="6" t="n"/>
      <c r="B15" s="3" t="inlineStr">
        <is>
          <t>W1 Tarefa 3</t>
        </is>
      </c>
      <c r="C15" s="76" t="n">
        <v>45301</v>
      </c>
      <c r="D15" s="76" t="n">
        <v>45306</v>
      </c>
      <c r="E15" s="28">
        <f>IF(C15=0,0,D15-C15)</f>
        <v/>
      </c>
      <c r="F15" s="2" t="inlineStr">
        <is>
          <t>Na programação</t>
        </is>
      </c>
      <c r="G15" s="3" t="inlineStr">
        <is>
          <t>Baixo</t>
        </is>
      </c>
      <c r="H15" s="2" t="n"/>
      <c r="I15" s="62" t="n"/>
      <c r="J15" s="61" t="n"/>
      <c r="K15" s="6" t="n"/>
      <c r="L15" s="11"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row>
    <row r="16" ht="23" customFormat="1" customHeight="1" s="62">
      <c r="A16" s="6" t="n"/>
      <c r="B16" s="3" t="inlineStr">
        <is>
          <t>W1 Tarefa 4</t>
        </is>
      </c>
      <c r="C16" s="76" t="n">
        <v>45304</v>
      </c>
      <c r="D16" s="76" t="n">
        <v>45311</v>
      </c>
      <c r="E16" s="28">
        <f>IF(C16=0,0,D16-C16)</f>
        <v/>
      </c>
      <c r="F16" s="2" t="inlineStr">
        <is>
          <t>Na programação</t>
        </is>
      </c>
      <c r="G16" s="3" t="inlineStr">
        <is>
          <t>Baixo</t>
        </is>
      </c>
      <c r="H16" s="2" t="n"/>
      <c r="I16" s="6" t="n"/>
      <c r="J16" s="62" t="n"/>
      <c r="K16" s="6" t="n"/>
      <c r="L16" s="8"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row>
    <row r="17" ht="23" customFormat="1" customHeight="1" s="62">
      <c r="A17" s="6" t="n"/>
      <c r="B17" s="3" t="inlineStr">
        <is>
          <t>WORKSTREAM 2</t>
        </is>
      </c>
      <c r="C17" s="76" t="n">
        <v>45307</v>
      </c>
      <c r="D17" s="76" t="n">
        <v>45327</v>
      </c>
      <c r="E17" s="28">
        <f>IF(C17=0,0,D17-C17)</f>
        <v/>
      </c>
      <c r="F17" s="3" t="inlineStr">
        <is>
          <t>Precisa de atenção</t>
        </is>
      </c>
      <c r="G17" s="3" t="inlineStr">
        <is>
          <t>Alto</t>
        </is>
      </c>
      <c r="H17" s="2" t="n"/>
      <c r="I17" s="6" t="n"/>
      <c r="J17" s="61" t="n"/>
      <c r="K17" s="6" t="n"/>
      <c r="L17" s="8"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row>
    <row r="18" ht="23" customFormat="1" customHeight="1" s="62">
      <c r="A18" s="6" t="n"/>
      <c r="B18" s="3" t="inlineStr">
        <is>
          <t>W2 Tarefa 1</t>
        </is>
      </c>
      <c r="C18" s="76" t="n">
        <v>45310</v>
      </c>
      <c r="D18" s="75" t="n">
        <v>45323</v>
      </c>
      <c r="E18" s="28">
        <f>IF(C18=0,0,D18-C18)</f>
        <v/>
      </c>
      <c r="F18" s="3" t="inlineStr">
        <is>
          <t>Precisa de atenção</t>
        </is>
      </c>
      <c r="G18" s="3" t="inlineStr">
        <is>
          <t>Alto</t>
        </is>
      </c>
      <c r="H18" s="2" t="n"/>
      <c r="I18" s="6" t="n"/>
      <c r="J18" s="8" t="n"/>
      <c r="K18" s="6" t="n"/>
      <c r="L18" s="8"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row>
    <row r="19" ht="23" customFormat="1" customHeight="1" s="62">
      <c r="A19" s="6" t="n"/>
      <c r="B19" s="3" t="inlineStr">
        <is>
          <t>W2 Tarefa 2</t>
        </is>
      </c>
      <c r="C19" s="76" t="n">
        <v>45313</v>
      </c>
      <c r="D19" s="75" t="n">
        <v>45325</v>
      </c>
      <c r="E19" s="28">
        <f>IF(C19=0,0,D19-C19)</f>
        <v/>
      </c>
      <c r="F19" s="3" t="inlineStr">
        <is>
          <t>Na programação</t>
        </is>
      </c>
      <c r="G19" s="3" t="inlineStr">
        <is>
          <t>Alto</t>
        </is>
      </c>
      <c r="H19" s="2" t="n"/>
      <c r="I19" s="6" t="n"/>
      <c r="J19" s="8" t="n"/>
      <c r="K19" s="6" t="n"/>
      <c r="L19" s="8"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row>
    <row r="20" ht="23" customFormat="1" customHeight="1" s="62">
      <c r="A20" s="6" t="n"/>
      <c r="B20" s="3" t="inlineStr">
        <is>
          <t>W2 Tarefa 3</t>
        </is>
      </c>
      <c r="C20" s="76" t="n">
        <v>45316</v>
      </c>
      <c r="D20" s="75" t="n">
        <v>45327</v>
      </c>
      <c r="E20" s="28">
        <f>IF(C20=0,0,D20-C20)</f>
        <v/>
      </c>
      <c r="F20" s="3" t="inlineStr">
        <is>
          <t>Retardado</t>
        </is>
      </c>
      <c r="G20" s="3" t="inlineStr">
        <is>
          <t>Alto</t>
        </is>
      </c>
      <c r="H20" s="2" t="n"/>
      <c r="I20" s="6" t="n"/>
      <c r="J20" s="8" t="n"/>
      <c r="K20" s="6" t="n"/>
      <c r="L20" s="8"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row>
    <row r="21" ht="23" customFormat="1" customHeight="1" s="62">
      <c r="A21" s="6" t="n"/>
      <c r="B21" s="3" t="inlineStr">
        <is>
          <t>WORKSTREAM 3</t>
        </is>
      </c>
      <c r="C21" s="76" t="n">
        <v>45319</v>
      </c>
      <c r="D21" s="75" t="n">
        <v>45324</v>
      </c>
      <c r="E21" s="28">
        <f>IF(C21=0,0,D21-C21)</f>
        <v/>
      </c>
      <c r="F21" s="3" t="inlineStr">
        <is>
          <t>Retardado</t>
        </is>
      </c>
      <c r="G21" s="3" t="inlineStr">
        <is>
          <t>Alto</t>
        </is>
      </c>
      <c r="H21" s="2" t="n"/>
      <c r="I21" s="6" t="n"/>
      <c r="J21" s="8" t="n"/>
      <c r="K21" s="6" t="n"/>
      <c r="L21" s="8"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row>
    <row r="22" ht="23" customFormat="1" customHeight="1" s="62">
      <c r="A22" s="6" t="n"/>
      <c r="B22" s="3" t="inlineStr">
        <is>
          <t>WORKSTREAM 4</t>
        </is>
      </c>
      <c r="C22" s="76" t="n">
        <v>45322</v>
      </c>
      <c r="D22" s="75" t="n">
        <v>45328</v>
      </c>
      <c r="E22" s="28">
        <f>IF(C22=0,0,D22-C22)</f>
        <v/>
      </c>
      <c r="F22" s="3" t="inlineStr">
        <is>
          <t>Na programação</t>
        </is>
      </c>
      <c r="G22" s="3" t="inlineStr">
        <is>
          <t>Média</t>
        </is>
      </c>
      <c r="H22" s="2" t="n"/>
      <c r="I22" s="6" t="n"/>
      <c r="J22" s="8" t="n"/>
      <c r="K22" s="6" t="n"/>
      <c r="L22" s="8"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row>
    <row r="23">
      <c r="A23" s="8" t="n"/>
      <c r="B23" s="8" t="n"/>
      <c r="C23" s="8" t="n"/>
      <c r="D23" s="8" t="n"/>
      <c r="E23" s="8" t="n"/>
      <c r="F23" s="8" t="n"/>
      <c r="G23" s="8" t="n"/>
      <c r="H23" s="8" t="n"/>
      <c r="I23" s="8" t="n"/>
      <c r="J23" s="8" t="n"/>
      <c r="K23" s="8"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row>
    <row r="24" ht="25" customHeight="1">
      <c r="A24" s="8" t="n"/>
      <c r="B24" s="23" t="inlineStr">
        <is>
          <t>STATUS %</t>
        </is>
      </c>
      <c r="C24" s="8" t="n"/>
      <c r="D24" s="8" t="n"/>
      <c r="F24" s="23" t="inlineStr">
        <is>
          <t>ORÇAMENTO</t>
        </is>
      </c>
      <c r="G24" s="8" t="n"/>
      <c r="H24" s="8" t="n"/>
      <c r="I24" s="8" t="n"/>
      <c r="J24" s="8" t="n"/>
      <c r="K24" s="8" t="n"/>
      <c r="L24" s="8" t="n"/>
      <c r="M24" s="8"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row>
    <row r="25" ht="23" customFormat="1" customHeight="1" s="16">
      <c r="B25" s="40" t="inlineStr">
        <is>
          <t>ESTADO</t>
        </is>
      </c>
      <c r="C25" s="41" t="inlineStr">
        <is>
          <t>CONTAR</t>
        </is>
      </c>
      <c r="D25" s="41" t="inlineStr">
        <is>
          <t>%</t>
        </is>
      </c>
      <c r="F25" s="32" t="inlineStr">
        <is>
          <t>PROJETADA</t>
        </is>
      </c>
      <c r="G25" s="31" t="n">
        <v>80000</v>
      </c>
    </row>
    <row r="26" ht="23" customFormat="1" customHeight="1" s="16" thickBot="1">
      <c r="B26" s="64" t="inlineStr">
        <is>
          <t>Na programação</t>
        </is>
      </c>
      <c r="C26" s="34">
        <f>COUNTIF(F12:F22, "Na programação")</f>
        <v/>
      </c>
      <c r="D26" s="35">
        <f>IFERROR(C26/C29,"")</f>
        <v/>
      </c>
      <c r="F26" s="58" t="inlineStr">
        <is>
          <t>USADO</t>
        </is>
      </c>
      <c r="G26" s="59" t="n">
        <v>50000</v>
      </c>
    </row>
    <row r="27" ht="23" customFormat="1" customHeight="1" s="16" thickBot="1" thickTop="1">
      <c r="B27" s="63" t="inlineStr">
        <is>
          <t>Precisa de atenção</t>
        </is>
      </c>
      <c r="C27" s="34">
        <f>COUNTIF(F12:F22, "Precisa de atenção")</f>
        <v/>
      </c>
      <c r="D27" s="35">
        <f>IFERROR(C27/C29,"")</f>
        <v/>
      </c>
      <c r="F27" s="57" t="inlineStr">
        <is>
          <t>REMANESCENTE</t>
        </is>
      </c>
      <c r="G27" s="60">
        <f>G25-G26</f>
        <v/>
      </c>
    </row>
    <row r="28" ht="23" customFormat="1" customHeight="1" s="16" thickBot="1">
      <c r="B28" s="66" t="inlineStr">
        <is>
          <t>Retardado</t>
        </is>
      </c>
      <c r="C28" s="36">
        <f>COUNTIF(F12:F22, "Retardado")</f>
        <v/>
      </c>
      <c r="D28" s="37">
        <f>IFERROR(C28/C29,"")</f>
        <v/>
      </c>
    </row>
    <row r="29" ht="23" customFormat="1" customHeight="1" s="16">
      <c r="B29" s="30" t="inlineStr">
        <is>
          <t>TOTAL</t>
        </is>
      </c>
      <c r="C29" s="38">
        <f>SUM(C26:C28)</f>
        <v/>
      </c>
      <c r="D29" s="39">
        <f>SUM(D26:D28)</f>
        <v/>
      </c>
    </row>
    <row r="30" customFormat="1" s="16"/>
    <row r="31" ht="25" customHeight="1">
      <c r="A31" s="8" t="n"/>
      <c r="B31" s="23" t="inlineStr">
        <is>
          <t>PRIORIDADE %</t>
        </is>
      </c>
      <c r="C31" s="8" t="n"/>
      <c r="D31" s="8" t="n"/>
      <c r="F31" s="46" t="inlineStr">
        <is>
          <t>ITENS PENDENTES</t>
        </is>
      </c>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row>
    <row r="32" ht="23" customFormat="1" customHeight="1" s="16">
      <c r="B32" s="40" t="inlineStr">
        <is>
          <t>PRIORIDADE</t>
        </is>
      </c>
      <c r="C32" s="41" t="inlineStr">
        <is>
          <t>CONTAR</t>
        </is>
      </c>
      <c r="D32" s="41" t="inlineStr">
        <is>
          <t>%</t>
        </is>
      </c>
      <c r="F32" s="48" t="inlineStr">
        <is>
          <t>Decisões</t>
        </is>
      </c>
      <c r="G32" s="31" t="n">
        <v>5</v>
      </c>
    </row>
    <row r="33" ht="23" customFormat="1" customHeight="1" s="16">
      <c r="B33" s="13" t="inlineStr">
        <is>
          <t>Alto</t>
        </is>
      </c>
      <c r="C33" s="34">
        <f>COUNTIF(G12:G22, "Alto")</f>
        <v/>
      </c>
      <c r="D33" s="35">
        <f>IFERROR(C33/C37,"")</f>
        <v/>
      </c>
      <c r="F33" s="47" t="inlineStr">
        <is>
          <t>Ações</t>
        </is>
      </c>
      <c r="G33" s="31" t="n">
        <v>2</v>
      </c>
    </row>
    <row r="34" ht="23" customFormat="1" customHeight="1" s="16">
      <c r="B34" s="14" t="inlineStr">
        <is>
          <t>Média</t>
        </is>
      </c>
      <c r="C34" s="34">
        <f>COUNTIF(G12:G22, "Média")</f>
        <v/>
      </c>
      <c r="D34" s="35">
        <f>IFERROR(C34/C37,"")</f>
        <v/>
      </c>
      <c r="F34" s="49" t="inlineStr">
        <is>
          <t xml:space="preserve">Solicitações de alteração </t>
        </is>
      </c>
      <c r="G34" s="31" t="n">
        <v>4</v>
      </c>
    </row>
    <row r="35" ht="23" customFormat="1" customHeight="1" s="16">
      <c r="B35" s="15" t="inlineStr">
        <is>
          <t>Baixo</t>
        </is>
      </c>
      <c r="C35" s="34">
        <f>COUNTIF(G12:G22, "Baixo")</f>
        <v/>
      </c>
      <c r="D35" s="35">
        <f>IFERROR(C35/C37,"")</f>
        <v/>
      </c>
      <c r="E35" s="8" t="n"/>
      <c r="F35" s="8" t="n"/>
    </row>
    <row r="36" ht="23" customFormat="1" customHeight="1" s="16" thickBot="1">
      <c r="B36" s="33" t="n"/>
      <c r="C36" s="36">
        <f>COUNTIF(G12:G22, "...")</f>
        <v/>
      </c>
      <c r="D36" s="37">
        <f>IFERROR(C36/C37,"")</f>
        <v/>
      </c>
      <c r="E36" s="8" t="n"/>
      <c r="F36" s="8" t="n"/>
    </row>
    <row r="37" ht="23" customFormat="1" customHeight="1" s="16">
      <c r="B37" s="30" t="inlineStr">
        <is>
          <t>TOTAL</t>
        </is>
      </c>
      <c r="C37" s="38">
        <f>SUM(C33:C36)</f>
        <v/>
      </c>
      <c r="D37" s="39">
        <f>SUM(D33:D36)</f>
        <v/>
      </c>
      <c r="E37" s="8" t="n"/>
      <c r="F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ht="50" customHeight="1">
      <c r="A39" s="5" t="n"/>
      <c r="B39" s="77" t="inlineStr">
        <is>
          <t>CLIQUE AQUI PARA CRIAR NO SMARTSHEET</t>
        </is>
      </c>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c r="IY325" s="8" t="n"/>
      <c r="IZ325" s="8" t="n"/>
      <c r="JA325" s="8" t="n"/>
      <c r="JB325" s="8" t="n"/>
      <c r="JC325" s="8" t="n"/>
      <c r="JD325" s="8" t="n"/>
      <c r="JE325" s="8" t="n"/>
      <c r="JF325" s="8" t="n"/>
      <c r="JG325" s="8" t="n"/>
      <c r="JH325" s="8" t="n"/>
      <c r="JI325" s="8" t="n"/>
      <c r="JJ325" s="8" t="n"/>
      <c r="JK325" s="8" t="n"/>
      <c r="JL325" s="8" t="n"/>
      <c r="JM325" s="8" t="n"/>
      <c r="JN325" s="8" t="n"/>
      <c r="JO325" s="8" t="n"/>
      <c r="JP325" s="8" t="n"/>
      <c r="JQ325" s="8" t="n"/>
      <c r="JR325" s="8" t="n"/>
      <c r="JS325" s="8" t="n"/>
      <c r="JT325" s="8" t="n"/>
      <c r="JU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c r="IY326" s="8" t="n"/>
      <c r="IZ326" s="8" t="n"/>
      <c r="JA326" s="8" t="n"/>
      <c r="JB326" s="8" t="n"/>
      <c r="JC326" s="8" t="n"/>
      <c r="JD326" s="8" t="n"/>
      <c r="JE326" s="8" t="n"/>
      <c r="JF326" s="8" t="n"/>
      <c r="JG326" s="8" t="n"/>
      <c r="JH326" s="8" t="n"/>
      <c r="JI326" s="8" t="n"/>
      <c r="JJ326" s="8" t="n"/>
      <c r="JK326" s="8" t="n"/>
      <c r="JL326" s="8" t="n"/>
      <c r="JM326" s="8" t="n"/>
      <c r="JN326" s="8" t="n"/>
      <c r="JO326" s="8" t="n"/>
      <c r="JP326" s="8" t="n"/>
      <c r="JQ326" s="8" t="n"/>
      <c r="JR326" s="8" t="n"/>
      <c r="JS326" s="8" t="n"/>
      <c r="JT326" s="8" t="n"/>
      <c r="JU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c r="IY327" s="8" t="n"/>
      <c r="IZ327" s="8" t="n"/>
      <c r="JA327" s="8" t="n"/>
      <c r="JB327" s="8" t="n"/>
      <c r="JC327" s="8" t="n"/>
      <c r="JD327" s="8" t="n"/>
      <c r="JE327" s="8" t="n"/>
      <c r="JF327" s="8" t="n"/>
      <c r="JG327" s="8" t="n"/>
      <c r="JH327" s="8" t="n"/>
      <c r="JI327" s="8" t="n"/>
      <c r="JJ327" s="8" t="n"/>
      <c r="JK327" s="8" t="n"/>
      <c r="JL327" s="8" t="n"/>
      <c r="JM327" s="8" t="n"/>
      <c r="JN327" s="8" t="n"/>
      <c r="JO327" s="8" t="n"/>
      <c r="JP327" s="8" t="n"/>
      <c r="JQ327" s="8" t="n"/>
      <c r="JR327" s="8" t="n"/>
      <c r="JS327" s="8" t="n"/>
      <c r="JT327" s="8" t="n"/>
      <c r="JU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c r="IY328" s="8" t="n"/>
      <c r="IZ328" s="8" t="n"/>
      <c r="JA328" s="8" t="n"/>
      <c r="JB328" s="8" t="n"/>
      <c r="JC328" s="8" t="n"/>
      <c r="JD328" s="8" t="n"/>
      <c r="JE328" s="8" t="n"/>
      <c r="JF328" s="8" t="n"/>
      <c r="JG328" s="8" t="n"/>
      <c r="JH328" s="8" t="n"/>
      <c r="JI328" s="8" t="n"/>
      <c r="JJ328" s="8" t="n"/>
      <c r="JK328" s="8" t="n"/>
      <c r="JL328" s="8" t="n"/>
      <c r="JM328" s="8" t="n"/>
      <c r="JN328" s="8" t="n"/>
      <c r="JO328" s="8" t="n"/>
      <c r="JP328" s="8" t="n"/>
      <c r="JQ328" s="8" t="n"/>
      <c r="JR328" s="8" t="n"/>
      <c r="JS328" s="8" t="n"/>
      <c r="JT328" s="8" t="n"/>
      <c r="JU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c r="IY329" s="8" t="n"/>
      <c r="IZ329" s="8" t="n"/>
      <c r="JA329" s="8" t="n"/>
      <c r="JB329" s="8" t="n"/>
      <c r="JC329" s="8" t="n"/>
      <c r="JD329" s="8" t="n"/>
      <c r="JE329" s="8" t="n"/>
      <c r="JF329" s="8" t="n"/>
      <c r="JG329" s="8" t="n"/>
      <c r="JH329" s="8" t="n"/>
      <c r="JI329" s="8" t="n"/>
      <c r="JJ329" s="8" t="n"/>
      <c r="JK329" s="8" t="n"/>
      <c r="JL329" s="8" t="n"/>
      <c r="JM329" s="8" t="n"/>
      <c r="JN329" s="8" t="n"/>
      <c r="JO329" s="8" t="n"/>
      <c r="JP329" s="8" t="n"/>
      <c r="JQ329" s="8" t="n"/>
      <c r="JR329" s="8" t="n"/>
      <c r="JS329" s="8" t="n"/>
      <c r="JT329" s="8" t="n"/>
      <c r="JU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c r="IY330" s="8" t="n"/>
      <c r="IZ330" s="8" t="n"/>
      <c r="JA330" s="8" t="n"/>
      <c r="JB330" s="8" t="n"/>
      <c r="JC330" s="8" t="n"/>
      <c r="JD330" s="8" t="n"/>
      <c r="JE330" s="8" t="n"/>
      <c r="JF330" s="8" t="n"/>
      <c r="JG330" s="8" t="n"/>
      <c r="JH330" s="8" t="n"/>
      <c r="JI330" s="8" t="n"/>
      <c r="JJ330" s="8" t="n"/>
      <c r="JK330" s="8" t="n"/>
      <c r="JL330" s="8" t="n"/>
      <c r="JM330" s="8" t="n"/>
      <c r="JN330" s="8" t="n"/>
      <c r="JO330" s="8" t="n"/>
      <c r="JP330" s="8" t="n"/>
      <c r="JQ330" s="8" t="n"/>
      <c r="JR330" s="8" t="n"/>
      <c r="JS330" s="8" t="n"/>
      <c r="JT330" s="8" t="n"/>
      <c r="JU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c r="IY331" s="8" t="n"/>
      <c r="IZ331" s="8" t="n"/>
      <c r="JA331" s="8" t="n"/>
      <c r="JB331" s="8" t="n"/>
      <c r="JC331" s="8" t="n"/>
      <c r="JD331" s="8" t="n"/>
      <c r="JE331" s="8" t="n"/>
      <c r="JF331" s="8" t="n"/>
      <c r="JG331" s="8" t="n"/>
      <c r="JH331" s="8" t="n"/>
      <c r="JI331" s="8" t="n"/>
      <c r="JJ331" s="8" t="n"/>
      <c r="JK331" s="8" t="n"/>
      <c r="JL331" s="8" t="n"/>
      <c r="JM331" s="8" t="n"/>
      <c r="JN331" s="8" t="n"/>
      <c r="JO331" s="8" t="n"/>
      <c r="JP331" s="8" t="n"/>
      <c r="JQ331" s="8" t="n"/>
      <c r="JR331" s="8" t="n"/>
      <c r="JS331" s="8" t="n"/>
      <c r="JT331" s="8" t="n"/>
      <c r="JU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c r="IY332" s="8" t="n"/>
      <c r="IZ332" s="8" t="n"/>
      <c r="JA332" s="8" t="n"/>
      <c r="JB332" s="8" t="n"/>
      <c r="JC332" s="8" t="n"/>
      <c r="JD332" s="8" t="n"/>
      <c r="JE332" s="8" t="n"/>
      <c r="JF332" s="8" t="n"/>
      <c r="JG332" s="8" t="n"/>
      <c r="JH332" s="8" t="n"/>
      <c r="JI332" s="8" t="n"/>
      <c r="JJ332" s="8" t="n"/>
      <c r="JK332" s="8" t="n"/>
      <c r="JL332" s="8" t="n"/>
      <c r="JM332" s="8" t="n"/>
      <c r="JN332" s="8" t="n"/>
      <c r="JO332" s="8" t="n"/>
      <c r="JP332" s="8" t="n"/>
      <c r="JQ332" s="8" t="n"/>
      <c r="JR332" s="8" t="n"/>
      <c r="JS332" s="8" t="n"/>
      <c r="JT332" s="8" t="n"/>
      <c r="JU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c r="IY333" s="8" t="n"/>
      <c r="IZ333" s="8" t="n"/>
      <c r="JA333" s="8" t="n"/>
      <c r="JB333" s="8" t="n"/>
      <c r="JC333" s="8" t="n"/>
      <c r="JD333" s="8" t="n"/>
      <c r="JE333" s="8" t="n"/>
      <c r="JF333" s="8" t="n"/>
      <c r="JG333" s="8" t="n"/>
      <c r="JH333" s="8" t="n"/>
      <c r="JI333" s="8" t="n"/>
      <c r="JJ333" s="8" t="n"/>
      <c r="JK333" s="8" t="n"/>
      <c r="JL333" s="8" t="n"/>
      <c r="JM333" s="8" t="n"/>
      <c r="JN333" s="8" t="n"/>
      <c r="JO333" s="8" t="n"/>
      <c r="JP333" s="8" t="n"/>
      <c r="JQ333" s="8" t="n"/>
      <c r="JR333" s="8" t="n"/>
      <c r="JS333" s="8" t="n"/>
      <c r="JT333" s="8" t="n"/>
      <c r="JU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c r="IY334" s="8" t="n"/>
      <c r="IZ334" s="8" t="n"/>
      <c r="JA334" s="8" t="n"/>
      <c r="JB334" s="8" t="n"/>
      <c r="JC334" s="8" t="n"/>
      <c r="JD334" s="8" t="n"/>
      <c r="JE334" s="8" t="n"/>
      <c r="JF334" s="8" t="n"/>
      <c r="JG334" s="8" t="n"/>
      <c r="JH334" s="8" t="n"/>
      <c r="JI334" s="8" t="n"/>
      <c r="JJ334" s="8" t="n"/>
      <c r="JK334" s="8" t="n"/>
      <c r="JL334" s="8" t="n"/>
      <c r="JM334" s="8" t="n"/>
      <c r="JN334" s="8" t="n"/>
      <c r="JO334" s="8" t="n"/>
      <c r="JP334" s="8" t="n"/>
      <c r="JQ334" s="8" t="n"/>
      <c r="JR334" s="8" t="n"/>
      <c r="JS334" s="8" t="n"/>
      <c r="JT334" s="8" t="n"/>
      <c r="JU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c r="IY335" s="8" t="n"/>
      <c r="IZ335" s="8" t="n"/>
      <c r="JA335" s="8" t="n"/>
      <c r="JB335" s="8" t="n"/>
      <c r="JC335" s="8" t="n"/>
      <c r="JD335" s="8" t="n"/>
      <c r="JE335" s="8" t="n"/>
      <c r="JF335" s="8" t="n"/>
      <c r="JG335" s="8" t="n"/>
      <c r="JH335" s="8" t="n"/>
      <c r="JI335" s="8" t="n"/>
      <c r="JJ335" s="8" t="n"/>
      <c r="JK335" s="8" t="n"/>
      <c r="JL335" s="8" t="n"/>
      <c r="JM335" s="8" t="n"/>
      <c r="JN335" s="8" t="n"/>
      <c r="JO335" s="8" t="n"/>
      <c r="JP335" s="8" t="n"/>
      <c r="JQ335" s="8" t="n"/>
      <c r="JR335" s="8" t="n"/>
      <c r="JS335" s="8" t="n"/>
      <c r="JT335" s="8" t="n"/>
      <c r="JU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c r="IY336" s="8" t="n"/>
      <c r="IZ336" s="8" t="n"/>
      <c r="JA336" s="8" t="n"/>
      <c r="JB336" s="8" t="n"/>
      <c r="JC336" s="8" t="n"/>
      <c r="JD336" s="8" t="n"/>
      <c r="JE336" s="8" t="n"/>
      <c r="JF336" s="8" t="n"/>
      <c r="JG336" s="8" t="n"/>
      <c r="JH336" s="8" t="n"/>
      <c r="JI336" s="8" t="n"/>
      <c r="JJ336" s="8" t="n"/>
      <c r="JK336" s="8" t="n"/>
      <c r="JL336" s="8" t="n"/>
      <c r="JM336" s="8" t="n"/>
      <c r="JN336" s="8" t="n"/>
      <c r="JO336" s="8" t="n"/>
      <c r="JP336" s="8" t="n"/>
      <c r="JQ336" s="8" t="n"/>
      <c r="JR336" s="8" t="n"/>
      <c r="JS336" s="8" t="n"/>
      <c r="JT336" s="8" t="n"/>
      <c r="JU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c r="IY337" s="8" t="n"/>
      <c r="IZ337" s="8" t="n"/>
      <c r="JA337" s="8" t="n"/>
      <c r="JB337" s="8" t="n"/>
      <c r="JC337" s="8" t="n"/>
      <c r="JD337" s="8" t="n"/>
      <c r="JE337" s="8" t="n"/>
      <c r="JF337" s="8" t="n"/>
      <c r="JG337" s="8" t="n"/>
      <c r="JH337" s="8" t="n"/>
      <c r="JI337" s="8" t="n"/>
      <c r="JJ337" s="8" t="n"/>
      <c r="JK337" s="8" t="n"/>
      <c r="JL337" s="8" t="n"/>
      <c r="JM337" s="8" t="n"/>
      <c r="JN337" s="8" t="n"/>
      <c r="JO337" s="8" t="n"/>
      <c r="JP337" s="8" t="n"/>
      <c r="JQ337" s="8" t="n"/>
      <c r="JR337" s="8" t="n"/>
      <c r="JS337" s="8" t="n"/>
      <c r="JT337" s="8" t="n"/>
      <c r="JU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c r="IY338" s="8" t="n"/>
      <c r="IZ338" s="8" t="n"/>
      <c r="JA338" s="8" t="n"/>
      <c r="JB338" s="8" t="n"/>
      <c r="JC338" s="8" t="n"/>
      <c r="JD338" s="8" t="n"/>
      <c r="JE338" s="8" t="n"/>
      <c r="JF338" s="8" t="n"/>
      <c r="JG338" s="8" t="n"/>
      <c r="JH338" s="8" t="n"/>
      <c r="JI338" s="8" t="n"/>
      <c r="JJ338" s="8" t="n"/>
      <c r="JK338" s="8" t="n"/>
      <c r="JL338" s="8" t="n"/>
      <c r="JM338" s="8" t="n"/>
      <c r="JN338" s="8" t="n"/>
      <c r="JO338" s="8" t="n"/>
      <c r="JP338" s="8" t="n"/>
      <c r="JQ338" s="8" t="n"/>
      <c r="JR338" s="8" t="n"/>
      <c r="JS338" s="8" t="n"/>
      <c r="JT338" s="8" t="n"/>
      <c r="JU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c r="IY339" s="8" t="n"/>
      <c r="IZ339" s="8" t="n"/>
      <c r="JA339" s="8" t="n"/>
      <c r="JB339" s="8" t="n"/>
      <c r="JC339" s="8" t="n"/>
      <c r="JD339" s="8" t="n"/>
      <c r="JE339" s="8" t="n"/>
      <c r="JF339" s="8" t="n"/>
      <c r="JG339" s="8" t="n"/>
      <c r="JH339" s="8" t="n"/>
      <c r="JI339" s="8" t="n"/>
      <c r="JJ339" s="8" t="n"/>
      <c r="JK339" s="8" t="n"/>
      <c r="JL339" s="8" t="n"/>
      <c r="JM339" s="8" t="n"/>
      <c r="JN339" s="8" t="n"/>
      <c r="JO339" s="8" t="n"/>
      <c r="JP339" s="8" t="n"/>
      <c r="JQ339" s="8" t="n"/>
      <c r="JR339" s="8" t="n"/>
      <c r="JS339" s="8" t="n"/>
      <c r="JT339" s="8" t="n"/>
      <c r="JU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c r="IY340" s="8" t="n"/>
      <c r="IZ340" s="8" t="n"/>
      <c r="JA340" s="8" t="n"/>
      <c r="JB340" s="8" t="n"/>
      <c r="JC340" s="8" t="n"/>
      <c r="JD340" s="8" t="n"/>
      <c r="JE340" s="8" t="n"/>
      <c r="JF340" s="8" t="n"/>
      <c r="JG340" s="8" t="n"/>
      <c r="JH340" s="8" t="n"/>
      <c r="JI340" s="8" t="n"/>
      <c r="JJ340" s="8" t="n"/>
      <c r="JK340" s="8" t="n"/>
      <c r="JL340" s="8" t="n"/>
      <c r="JM340" s="8" t="n"/>
      <c r="JN340" s="8" t="n"/>
      <c r="JO340" s="8" t="n"/>
      <c r="JP340" s="8" t="n"/>
      <c r="JQ340" s="8" t="n"/>
      <c r="JR340" s="8" t="n"/>
      <c r="JS340" s="8" t="n"/>
      <c r="JT340" s="8" t="n"/>
      <c r="JU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c r="IY341" s="8" t="n"/>
      <c r="IZ341" s="8" t="n"/>
      <c r="JA341" s="8" t="n"/>
      <c r="JB341" s="8" t="n"/>
      <c r="JC341" s="8" t="n"/>
      <c r="JD341" s="8" t="n"/>
      <c r="JE341" s="8" t="n"/>
      <c r="JF341" s="8" t="n"/>
      <c r="JG341" s="8" t="n"/>
      <c r="JH341" s="8" t="n"/>
      <c r="JI341" s="8" t="n"/>
      <c r="JJ341" s="8" t="n"/>
      <c r="JK341" s="8" t="n"/>
      <c r="JL341" s="8" t="n"/>
      <c r="JM341" s="8" t="n"/>
      <c r="JN341" s="8" t="n"/>
      <c r="JO341" s="8" t="n"/>
      <c r="JP341" s="8" t="n"/>
      <c r="JQ341" s="8" t="n"/>
      <c r="JR341" s="8" t="n"/>
      <c r="JS341" s="8" t="n"/>
      <c r="JT341" s="8" t="n"/>
      <c r="JU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c r="IY342" s="8" t="n"/>
      <c r="IZ342" s="8" t="n"/>
      <c r="JA342" s="8" t="n"/>
      <c r="JB342" s="8" t="n"/>
      <c r="JC342" s="8" t="n"/>
      <c r="JD342" s="8" t="n"/>
      <c r="JE342" s="8" t="n"/>
      <c r="JF342" s="8" t="n"/>
      <c r="JG342" s="8" t="n"/>
      <c r="JH342" s="8" t="n"/>
      <c r="JI342" s="8" t="n"/>
      <c r="JJ342" s="8" t="n"/>
      <c r="JK342" s="8" t="n"/>
      <c r="JL342" s="8" t="n"/>
      <c r="JM342" s="8" t="n"/>
      <c r="JN342" s="8" t="n"/>
      <c r="JO342" s="8" t="n"/>
      <c r="JP342" s="8" t="n"/>
      <c r="JQ342" s="8" t="n"/>
      <c r="JR342" s="8" t="n"/>
      <c r="JS342" s="8" t="n"/>
      <c r="JT342" s="8" t="n"/>
      <c r="JU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c r="IY343" s="8" t="n"/>
      <c r="IZ343" s="8" t="n"/>
      <c r="JA343" s="8" t="n"/>
      <c r="JB343" s="8" t="n"/>
      <c r="JC343" s="8" t="n"/>
      <c r="JD343" s="8" t="n"/>
      <c r="JE343" s="8" t="n"/>
      <c r="JF343" s="8" t="n"/>
      <c r="JG343" s="8" t="n"/>
      <c r="JH343" s="8" t="n"/>
      <c r="JI343" s="8" t="n"/>
      <c r="JJ343" s="8" t="n"/>
      <c r="JK343" s="8" t="n"/>
      <c r="JL343" s="8" t="n"/>
      <c r="JM343" s="8" t="n"/>
      <c r="JN343" s="8" t="n"/>
      <c r="JO343" s="8" t="n"/>
      <c r="JP343" s="8" t="n"/>
      <c r="JQ343" s="8" t="n"/>
      <c r="JR343" s="8" t="n"/>
      <c r="JS343" s="8" t="n"/>
      <c r="JT343" s="8" t="n"/>
      <c r="JU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c r="IY344" s="8" t="n"/>
      <c r="IZ344" s="8" t="n"/>
      <c r="JA344" s="8" t="n"/>
      <c r="JB344" s="8" t="n"/>
      <c r="JC344" s="8" t="n"/>
      <c r="JD344" s="8" t="n"/>
      <c r="JE344" s="8" t="n"/>
      <c r="JF344" s="8" t="n"/>
      <c r="JG344" s="8" t="n"/>
      <c r="JH344" s="8" t="n"/>
      <c r="JI344" s="8" t="n"/>
      <c r="JJ344" s="8" t="n"/>
      <c r="JK344" s="8" t="n"/>
      <c r="JL344" s="8" t="n"/>
      <c r="JM344" s="8" t="n"/>
      <c r="JN344" s="8" t="n"/>
      <c r="JO344" s="8" t="n"/>
      <c r="JP344" s="8" t="n"/>
      <c r="JQ344" s="8" t="n"/>
      <c r="JR344" s="8" t="n"/>
      <c r="JS344" s="8" t="n"/>
      <c r="JT344" s="8" t="n"/>
      <c r="JU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c r="IY345" s="8" t="n"/>
      <c r="IZ345" s="8" t="n"/>
      <c r="JA345" s="8" t="n"/>
      <c r="JB345" s="8" t="n"/>
      <c r="JC345" s="8" t="n"/>
      <c r="JD345" s="8" t="n"/>
      <c r="JE345" s="8" t="n"/>
      <c r="JF345" s="8" t="n"/>
      <c r="JG345" s="8" t="n"/>
      <c r="JH345" s="8" t="n"/>
      <c r="JI345" s="8" t="n"/>
      <c r="JJ345" s="8" t="n"/>
      <c r="JK345" s="8" t="n"/>
      <c r="JL345" s="8" t="n"/>
      <c r="JM345" s="8" t="n"/>
      <c r="JN345" s="8" t="n"/>
      <c r="JO345" s="8" t="n"/>
      <c r="JP345" s="8" t="n"/>
      <c r="JQ345" s="8" t="n"/>
      <c r="JR345" s="8" t="n"/>
      <c r="JS345" s="8" t="n"/>
      <c r="JT345" s="8" t="n"/>
      <c r="JU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c r="IY346" s="8" t="n"/>
      <c r="IZ346" s="8" t="n"/>
      <c r="JA346" s="8" t="n"/>
      <c r="JB346" s="8" t="n"/>
      <c r="JC346" s="8" t="n"/>
      <c r="JD346" s="8" t="n"/>
      <c r="JE346" s="8" t="n"/>
      <c r="JF346" s="8" t="n"/>
      <c r="JG346" s="8" t="n"/>
      <c r="JH346" s="8" t="n"/>
      <c r="JI346" s="8" t="n"/>
      <c r="JJ346" s="8" t="n"/>
      <c r="JK346" s="8" t="n"/>
      <c r="JL346" s="8" t="n"/>
      <c r="JM346" s="8" t="n"/>
      <c r="JN346" s="8" t="n"/>
      <c r="JO346" s="8" t="n"/>
      <c r="JP346" s="8" t="n"/>
      <c r="JQ346" s="8" t="n"/>
      <c r="JR346" s="8" t="n"/>
      <c r="JS346" s="8" t="n"/>
      <c r="JT346" s="8" t="n"/>
      <c r="JU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c r="IY347" s="8" t="n"/>
      <c r="IZ347" s="8" t="n"/>
      <c r="JA347" s="8" t="n"/>
      <c r="JB347" s="8" t="n"/>
      <c r="JC347" s="8" t="n"/>
      <c r="JD347" s="8" t="n"/>
      <c r="JE347" s="8" t="n"/>
      <c r="JF347" s="8" t="n"/>
      <c r="JG347" s="8" t="n"/>
      <c r="JH347" s="8" t="n"/>
      <c r="JI347" s="8" t="n"/>
      <c r="JJ347" s="8" t="n"/>
      <c r="JK347" s="8" t="n"/>
      <c r="JL347" s="8" t="n"/>
      <c r="JM347" s="8" t="n"/>
      <c r="JN347" s="8" t="n"/>
      <c r="JO347" s="8" t="n"/>
      <c r="JP347" s="8" t="n"/>
      <c r="JQ347" s="8" t="n"/>
      <c r="JR347" s="8" t="n"/>
      <c r="JS347" s="8" t="n"/>
      <c r="JT347" s="8" t="n"/>
      <c r="JU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c r="IY348" s="8" t="n"/>
      <c r="IZ348" s="8" t="n"/>
      <c r="JA348" s="8" t="n"/>
      <c r="JB348" s="8" t="n"/>
      <c r="JC348" s="8" t="n"/>
      <c r="JD348" s="8" t="n"/>
      <c r="JE348" s="8" t="n"/>
      <c r="JF348" s="8" t="n"/>
      <c r="JG348" s="8" t="n"/>
      <c r="JH348" s="8" t="n"/>
      <c r="JI348" s="8" t="n"/>
      <c r="JJ348" s="8" t="n"/>
      <c r="JK348" s="8" t="n"/>
      <c r="JL348" s="8" t="n"/>
      <c r="JM348" s="8" t="n"/>
      <c r="JN348" s="8" t="n"/>
      <c r="JO348" s="8" t="n"/>
      <c r="JP348" s="8" t="n"/>
      <c r="JQ348" s="8" t="n"/>
      <c r="JR348" s="8" t="n"/>
      <c r="JS348" s="8" t="n"/>
      <c r="JT348" s="8" t="n"/>
      <c r="JU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c r="IY349" s="8" t="n"/>
      <c r="IZ349" s="8" t="n"/>
      <c r="JA349" s="8" t="n"/>
      <c r="JB349" s="8" t="n"/>
      <c r="JC349" s="8" t="n"/>
      <c r="JD349" s="8" t="n"/>
      <c r="JE349" s="8" t="n"/>
      <c r="JF349" s="8" t="n"/>
      <c r="JG349" s="8" t="n"/>
      <c r="JH349" s="8" t="n"/>
      <c r="JI349" s="8" t="n"/>
      <c r="JJ349" s="8" t="n"/>
      <c r="JK349" s="8" t="n"/>
      <c r="JL349" s="8" t="n"/>
      <c r="JM349" s="8" t="n"/>
      <c r="JN349" s="8" t="n"/>
      <c r="JO349" s="8" t="n"/>
      <c r="JP349" s="8" t="n"/>
      <c r="JQ349" s="8" t="n"/>
      <c r="JR349" s="8" t="n"/>
      <c r="JS349" s="8" t="n"/>
      <c r="JT349" s="8" t="n"/>
      <c r="JU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c r="IY350" s="8" t="n"/>
      <c r="IZ350" s="8" t="n"/>
      <c r="JA350" s="8" t="n"/>
      <c r="JB350" s="8" t="n"/>
      <c r="JC350" s="8" t="n"/>
      <c r="JD350" s="8" t="n"/>
      <c r="JE350" s="8" t="n"/>
      <c r="JF350" s="8" t="n"/>
      <c r="JG350" s="8" t="n"/>
      <c r="JH350" s="8" t="n"/>
      <c r="JI350" s="8" t="n"/>
      <c r="JJ350" s="8" t="n"/>
      <c r="JK350" s="8" t="n"/>
      <c r="JL350" s="8" t="n"/>
      <c r="JM350" s="8" t="n"/>
      <c r="JN350" s="8" t="n"/>
      <c r="JO350" s="8" t="n"/>
      <c r="JP350" s="8" t="n"/>
      <c r="JQ350" s="8" t="n"/>
      <c r="JR350" s="8" t="n"/>
      <c r="JS350" s="8" t="n"/>
      <c r="JT350" s="8" t="n"/>
      <c r="JU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c r="IY351" s="8" t="n"/>
      <c r="IZ351" s="8" t="n"/>
      <c r="JA351" s="8" t="n"/>
      <c r="JB351" s="8" t="n"/>
      <c r="JC351" s="8" t="n"/>
      <c r="JD351" s="8" t="n"/>
      <c r="JE351" s="8" t="n"/>
      <c r="JF351" s="8" t="n"/>
      <c r="JG351" s="8" t="n"/>
      <c r="JH351" s="8" t="n"/>
      <c r="JI351" s="8" t="n"/>
      <c r="JJ351" s="8" t="n"/>
      <c r="JK351" s="8" t="n"/>
      <c r="JL351" s="8" t="n"/>
      <c r="JM351" s="8" t="n"/>
      <c r="JN351" s="8" t="n"/>
      <c r="JO351" s="8" t="n"/>
      <c r="JP351" s="8" t="n"/>
      <c r="JQ351" s="8" t="n"/>
      <c r="JR351" s="8" t="n"/>
      <c r="JS351" s="8" t="n"/>
      <c r="JT351" s="8" t="n"/>
      <c r="JU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c r="IY352" s="8" t="n"/>
      <c r="IZ352" s="8" t="n"/>
      <c r="JA352" s="8" t="n"/>
      <c r="JB352" s="8" t="n"/>
      <c r="JC352" s="8" t="n"/>
      <c r="JD352" s="8" t="n"/>
      <c r="JE352" s="8" t="n"/>
      <c r="JF352" s="8" t="n"/>
      <c r="JG352" s="8" t="n"/>
      <c r="JH352" s="8" t="n"/>
      <c r="JI352" s="8" t="n"/>
      <c r="JJ352" s="8" t="n"/>
      <c r="JK352" s="8" t="n"/>
      <c r="JL352" s="8" t="n"/>
      <c r="JM352" s="8" t="n"/>
      <c r="JN352" s="8" t="n"/>
      <c r="JO352" s="8" t="n"/>
      <c r="JP352" s="8" t="n"/>
      <c r="JQ352" s="8" t="n"/>
      <c r="JR352" s="8" t="n"/>
      <c r="JS352" s="8" t="n"/>
      <c r="JT352" s="8" t="n"/>
      <c r="JU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c r="IY353" s="8" t="n"/>
      <c r="IZ353" s="8" t="n"/>
      <c r="JA353" s="8" t="n"/>
      <c r="JB353" s="8" t="n"/>
      <c r="JC353" s="8" t="n"/>
      <c r="JD353" s="8" t="n"/>
      <c r="JE353" s="8" t="n"/>
      <c r="JF353" s="8" t="n"/>
      <c r="JG353" s="8" t="n"/>
      <c r="JH353" s="8" t="n"/>
      <c r="JI353" s="8" t="n"/>
      <c r="JJ353" s="8" t="n"/>
      <c r="JK353" s="8" t="n"/>
      <c r="JL353" s="8" t="n"/>
      <c r="JM353" s="8" t="n"/>
      <c r="JN353" s="8" t="n"/>
      <c r="JO353" s="8" t="n"/>
      <c r="JP353" s="8" t="n"/>
      <c r="JQ353" s="8" t="n"/>
      <c r="JR353" s="8" t="n"/>
      <c r="JS353" s="8" t="n"/>
      <c r="JT353" s="8" t="n"/>
      <c r="JU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c r="IY354" s="8" t="n"/>
      <c r="IZ354" s="8" t="n"/>
      <c r="JA354" s="8" t="n"/>
      <c r="JB354" s="8" t="n"/>
      <c r="JC354" s="8" t="n"/>
      <c r="JD354" s="8" t="n"/>
      <c r="JE354" s="8" t="n"/>
      <c r="JF354" s="8" t="n"/>
      <c r="JG354" s="8" t="n"/>
      <c r="JH354" s="8" t="n"/>
      <c r="JI354" s="8" t="n"/>
      <c r="JJ354" s="8" t="n"/>
      <c r="JK354" s="8" t="n"/>
      <c r="JL354" s="8" t="n"/>
      <c r="JM354" s="8" t="n"/>
      <c r="JN354" s="8" t="n"/>
      <c r="JO354" s="8" t="n"/>
      <c r="JP354" s="8" t="n"/>
      <c r="JQ354" s="8" t="n"/>
      <c r="JR354" s="8" t="n"/>
      <c r="JS354" s="8" t="n"/>
      <c r="JT354" s="8" t="n"/>
      <c r="JU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c r="IY355" s="8" t="n"/>
      <c r="IZ355" s="8" t="n"/>
      <c r="JA355" s="8" t="n"/>
      <c r="JB355" s="8" t="n"/>
      <c r="JC355" s="8" t="n"/>
      <c r="JD355" s="8" t="n"/>
      <c r="JE355" s="8" t="n"/>
      <c r="JF355" s="8" t="n"/>
      <c r="JG355" s="8" t="n"/>
      <c r="JH355" s="8" t="n"/>
      <c r="JI355" s="8" t="n"/>
      <c r="JJ355" s="8" t="n"/>
      <c r="JK355" s="8" t="n"/>
      <c r="JL355" s="8" t="n"/>
      <c r="JM355" s="8" t="n"/>
      <c r="JN355" s="8" t="n"/>
      <c r="JO355" s="8" t="n"/>
      <c r="JP355" s="8" t="n"/>
      <c r="JQ355" s="8" t="n"/>
      <c r="JR355" s="8" t="n"/>
      <c r="JS355" s="8" t="n"/>
      <c r="JT355" s="8" t="n"/>
      <c r="JU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c r="IY356" s="8" t="n"/>
      <c r="IZ356" s="8" t="n"/>
      <c r="JA356" s="8" t="n"/>
      <c r="JB356" s="8" t="n"/>
      <c r="JC356" s="8" t="n"/>
      <c r="JD356" s="8" t="n"/>
      <c r="JE356" s="8" t="n"/>
      <c r="JF356" s="8" t="n"/>
      <c r="JG356" s="8" t="n"/>
      <c r="JH356" s="8" t="n"/>
      <c r="JI356" s="8" t="n"/>
      <c r="JJ356" s="8" t="n"/>
      <c r="JK356" s="8" t="n"/>
      <c r="JL356" s="8" t="n"/>
      <c r="JM356" s="8" t="n"/>
      <c r="JN356" s="8" t="n"/>
      <c r="JO356" s="8" t="n"/>
      <c r="JP356" s="8" t="n"/>
      <c r="JQ356" s="8" t="n"/>
      <c r="JR356" s="8" t="n"/>
      <c r="JS356" s="8" t="n"/>
      <c r="JT356" s="8" t="n"/>
      <c r="JU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c r="IY357" s="8" t="n"/>
      <c r="IZ357" s="8" t="n"/>
      <c r="JA357" s="8" t="n"/>
      <c r="JB357" s="8" t="n"/>
      <c r="JC357" s="8" t="n"/>
      <c r="JD357" s="8" t="n"/>
      <c r="JE357" s="8" t="n"/>
      <c r="JF357" s="8" t="n"/>
      <c r="JG357" s="8" t="n"/>
      <c r="JH357" s="8" t="n"/>
      <c r="JI357" s="8" t="n"/>
      <c r="JJ357" s="8" t="n"/>
      <c r="JK357" s="8" t="n"/>
      <c r="JL357" s="8" t="n"/>
      <c r="JM357" s="8" t="n"/>
      <c r="JN357" s="8" t="n"/>
      <c r="JO357" s="8" t="n"/>
      <c r="JP357" s="8" t="n"/>
      <c r="JQ357" s="8" t="n"/>
      <c r="JR357" s="8" t="n"/>
      <c r="JS357" s="8" t="n"/>
      <c r="JT357" s="8" t="n"/>
      <c r="JU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c r="IY358" s="8" t="n"/>
      <c r="IZ358" s="8" t="n"/>
      <c r="JA358" s="8" t="n"/>
      <c r="JB358" s="8" t="n"/>
      <c r="JC358" s="8" t="n"/>
      <c r="JD358" s="8" t="n"/>
      <c r="JE358" s="8" t="n"/>
      <c r="JF358" s="8" t="n"/>
      <c r="JG358" s="8" t="n"/>
      <c r="JH358" s="8" t="n"/>
      <c r="JI358" s="8" t="n"/>
      <c r="JJ358" s="8" t="n"/>
      <c r="JK358" s="8" t="n"/>
      <c r="JL358" s="8" t="n"/>
      <c r="JM358" s="8" t="n"/>
      <c r="JN358" s="8" t="n"/>
      <c r="JO358" s="8" t="n"/>
      <c r="JP358" s="8" t="n"/>
      <c r="JQ358" s="8" t="n"/>
      <c r="JR358" s="8" t="n"/>
      <c r="JS358" s="8" t="n"/>
      <c r="JT358" s="8" t="n"/>
      <c r="JU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c r="IY359" s="8" t="n"/>
      <c r="IZ359" s="8" t="n"/>
      <c r="JA359" s="8" t="n"/>
      <c r="JB359" s="8" t="n"/>
      <c r="JC359" s="8" t="n"/>
      <c r="JD359" s="8" t="n"/>
      <c r="JE359" s="8" t="n"/>
      <c r="JF359" s="8" t="n"/>
      <c r="JG359" s="8" t="n"/>
      <c r="JH359" s="8" t="n"/>
      <c r="JI359" s="8" t="n"/>
      <c r="JJ359" s="8" t="n"/>
      <c r="JK359" s="8" t="n"/>
      <c r="JL359" s="8" t="n"/>
      <c r="JM359" s="8" t="n"/>
      <c r="JN359" s="8" t="n"/>
      <c r="JO359" s="8" t="n"/>
      <c r="JP359" s="8" t="n"/>
      <c r="JQ359" s="8" t="n"/>
      <c r="JR359" s="8" t="n"/>
      <c r="JS359" s="8" t="n"/>
      <c r="JT359" s="8" t="n"/>
      <c r="JU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c r="IY360" s="8" t="n"/>
      <c r="IZ360" s="8" t="n"/>
      <c r="JA360" s="8" t="n"/>
      <c r="JB360" s="8" t="n"/>
      <c r="JC360" s="8" t="n"/>
      <c r="JD360" s="8" t="n"/>
      <c r="JE360" s="8" t="n"/>
      <c r="JF360" s="8" t="n"/>
      <c r="JG360" s="8" t="n"/>
      <c r="JH360" s="8" t="n"/>
      <c r="JI360" s="8" t="n"/>
      <c r="JJ360" s="8" t="n"/>
      <c r="JK360" s="8" t="n"/>
      <c r="JL360" s="8" t="n"/>
      <c r="JM360" s="8" t="n"/>
      <c r="JN360" s="8" t="n"/>
      <c r="JO360" s="8" t="n"/>
      <c r="JP360" s="8" t="n"/>
      <c r="JQ360" s="8" t="n"/>
      <c r="JR360" s="8" t="n"/>
      <c r="JS360" s="8" t="n"/>
      <c r="JT360" s="8" t="n"/>
      <c r="JU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c r="IY361" s="8" t="n"/>
      <c r="IZ361" s="8" t="n"/>
      <c r="JA361" s="8" t="n"/>
      <c r="JB361" s="8" t="n"/>
      <c r="JC361" s="8" t="n"/>
      <c r="JD361" s="8" t="n"/>
      <c r="JE361" s="8" t="n"/>
      <c r="JF361" s="8" t="n"/>
      <c r="JG361" s="8" t="n"/>
      <c r="JH361" s="8" t="n"/>
      <c r="JI361" s="8" t="n"/>
      <c r="JJ361" s="8" t="n"/>
      <c r="JK361" s="8" t="n"/>
      <c r="JL361" s="8" t="n"/>
      <c r="JM361" s="8" t="n"/>
      <c r="JN361" s="8" t="n"/>
      <c r="JO361" s="8" t="n"/>
      <c r="JP361" s="8" t="n"/>
      <c r="JQ361" s="8" t="n"/>
      <c r="JR361" s="8" t="n"/>
      <c r="JS361" s="8" t="n"/>
      <c r="JT361" s="8" t="n"/>
      <c r="JU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c r="IY362" s="8" t="n"/>
      <c r="IZ362" s="8" t="n"/>
      <c r="JA362" s="8" t="n"/>
      <c r="JB362" s="8" t="n"/>
      <c r="JC362" s="8" t="n"/>
      <c r="JD362" s="8" t="n"/>
      <c r="JE362" s="8" t="n"/>
      <c r="JF362" s="8" t="n"/>
      <c r="JG362" s="8" t="n"/>
      <c r="JH362" s="8" t="n"/>
      <c r="JI362" s="8" t="n"/>
      <c r="JJ362" s="8" t="n"/>
      <c r="JK362" s="8" t="n"/>
      <c r="JL362" s="8" t="n"/>
      <c r="JM362" s="8" t="n"/>
      <c r="JN362" s="8" t="n"/>
      <c r="JO362" s="8" t="n"/>
      <c r="JP362" s="8" t="n"/>
      <c r="JQ362" s="8" t="n"/>
      <c r="JR362" s="8" t="n"/>
      <c r="JS362" s="8" t="n"/>
      <c r="JT362" s="8" t="n"/>
      <c r="JU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c r="IY363" s="8" t="n"/>
      <c r="IZ363" s="8" t="n"/>
      <c r="JA363" s="8" t="n"/>
      <c r="JB363" s="8" t="n"/>
      <c r="JC363" s="8" t="n"/>
      <c r="JD363" s="8" t="n"/>
      <c r="JE363" s="8" t="n"/>
      <c r="JF363" s="8" t="n"/>
      <c r="JG363" s="8" t="n"/>
      <c r="JH363" s="8" t="n"/>
      <c r="JI363" s="8" t="n"/>
      <c r="JJ363" s="8" t="n"/>
      <c r="JK363" s="8" t="n"/>
      <c r="JL363" s="8" t="n"/>
      <c r="JM363" s="8" t="n"/>
      <c r="JN363" s="8" t="n"/>
      <c r="JO363" s="8" t="n"/>
      <c r="JP363" s="8" t="n"/>
      <c r="JQ363" s="8" t="n"/>
      <c r="JR363" s="8" t="n"/>
      <c r="JS363" s="8" t="n"/>
      <c r="JT363" s="8" t="n"/>
      <c r="JU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c r="IY364" s="8" t="n"/>
      <c r="IZ364" s="8" t="n"/>
      <c r="JA364" s="8" t="n"/>
      <c r="JB364" s="8" t="n"/>
      <c r="JC364" s="8" t="n"/>
      <c r="JD364" s="8" t="n"/>
      <c r="JE364" s="8" t="n"/>
      <c r="JF364" s="8" t="n"/>
      <c r="JG364" s="8" t="n"/>
      <c r="JH364" s="8" t="n"/>
      <c r="JI364" s="8" t="n"/>
      <c r="JJ364" s="8" t="n"/>
      <c r="JK364" s="8" t="n"/>
      <c r="JL364" s="8" t="n"/>
      <c r="JM364" s="8" t="n"/>
      <c r="JN364" s="8" t="n"/>
      <c r="JO364" s="8" t="n"/>
      <c r="JP364" s="8" t="n"/>
      <c r="JQ364" s="8" t="n"/>
      <c r="JR364" s="8" t="n"/>
      <c r="JS364" s="8" t="n"/>
      <c r="JT364" s="8" t="n"/>
      <c r="JU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c r="IY365" s="8" t="n"/>
      <c r="IZ365" s="8" t="n"/>
      <c r="JA365" s="8" t="n"/>
      <c r="JB365" s="8" t="n"/>
      <c r="JC365" s="8" t="n"/>
      <c r="JD365" s="8" t="n"/>
      <c r="JE365" s="8" t="n"/>
      <c r="JF365" s="8" t="n"/>
      <c r="JG365" s="8" t="n"/>
      <c r="JH365" s="8" t="n"/>
      <c r="JI365" s="8" t="n"/>
      <c r="JJ365" s="8" t="n"/>
      <c r="JK365" s="8" t="n"/>
      <c r="JL365" s="8" t="n"/>
      <c r="JM365" s="8" t="n"/>
      <c r="JN365" s="8" t="n"/>
      <c r="JO365" s="8" t="n"/>
      <c r="JP365" s="8" t="n"/>
      <c r="JQ365" s="8" t="n"/>
      <c r="JR365" s="8" t="n"/>
      <c r="JS365" s="8" t="n"/>
      <c r="JT365" s="8" t="n"/>
      <c r="JU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c r="IY366" s="8" t="n"/>
      <c r="IZ366" s="8" t="n"/>
      <c r="JA366" s="8" t="n"/>
      <c r="JB366" s="8" t="n"/>
      <c r="JC366" s="8" t="n"/>
      <c r="JD366" s="8" t="n"/>
      <c r="JE366" s="8" t="n"/>
      <c r="JF366" s="8" t="n"/>
      <c r="JG366" s="8" t="n"/>
      <c r="JH366" s="8" t="n"/>
      <c r="JI366" s="8" t="n"/>
      <c r="JJ366" s="8" t="n"/>
      <c r="JK366" s="8" t="n"/>
      <c r="JL366" s="8" t="n"/>
      <c r="JM366" s="8" t="n"/>
      <c r="JN366" s="8" t="n"/>
      <c r="JO366" s="8" t="n"/>
      <c r="JP366" s="8" t="n"/>
      <c r="JQ366" s="8" t="n"/>
      <c r="JR366" s="8" t="n"/>
      <c r="JS366" s="8" t="n"/>
      <c r="JT366" s="8" t="n"/>
      <c r="JU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c r="IY367" s="8" t="n"/>
      <c r="IZ367" s="8" t="n"/>
      <c r="JA367" s="8" t="n"/>
      <c r="JB367" s="8" t="n"/>
      <c r="JC367" s="8" t="n"/>
      <c r="JD367" s="8" t="n"/>
      <c r="JE367" s="8" t="n"/>
      <c r="JF367" s="8" t="n"/>
      <c r="JG367" s="8" t="n"/>
      <c r="JH367" s="8" t="n"/>
      <c r="JI367" s="8" t="n"/>
      <c r="JJ367" s="8" t="n"/>
      <c r="JK367" s="8" t="n"/>
      <c r="JL367" s="8" t="n"/>
      <c r="JM367" s="8" t="n"/>
      <c r="JN367" s="8" t="n"/>
      <c r="JO367" s="8" t="n"/>
      <c r="JP367" s="8" t="n"/>
      <c r="JQ367" s="8" t="n"/>
      <c r="JR367" s="8" t="n"/>
      <c r="JS367" s="8" t="n"/>
      <c r="JT367" s="8" t="n"/>
      <c r="JU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c r="IY368" s="8" t="n"/>
      <c r="IZ368" s="8" t="n"/>
      <c r="JA368" s="8" t="n"/>
      <c r="JB368" s="8" t="n"/>
      <c r="JC368" s="8" t="n"/>
      <c r="JD368" s="8" t="n"/>
      <c r="JE368" s="8" t="n"/>
      <c r="JF368" s="8" t="n"/>
      <c r="JG368" s="8" t="n"/>
      <c r="JH368" s="8" t="n"/>
      <c r="JI368" s="8" t="n"/>
      <c r="JJ368" s="8" t="n"/>
      <c r="JK368" s="8" t="n"/>
      <c r="JL368" s="8" t="n"/>
      <c r="JM368" s="8" t="n"/>
      <c r="JN368" s="8" t="n"/>
      <c r="JO368" s="8" t="n"/>
      <c r="JP368" s="8" t="n"/>
      <c r="JQ368" s="8" t="n"/>
      <c r="JR368" s="8" t="n"/>
      <c r="JS368" s="8" t="n"/>
      <c r="JT368" s="8" t="n"/>
      <c r="JU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c r="IY369" s="8" t="n"/>
      <c r="IZ369" s="8" t="n"/>
      <c r="JA369" s="8" t="n"/>
      <c r="JB369" s="8" t="n"/>
      <c r="JC369" s="8" t="n"/>
      <c r="JD369" s="8" t="n"/>
      <c r="JE369" s="8" t="n"/>
      <c r="JF369" s="8" t="n"/>
      <c r="JG369" s="8" t="n"/>
      <c r="JH369" s="8" t="n"/>
      <c r="JI369" s="8" t="n"/>
      <c r="JJ369" s="8" t="n"/>
      <c r="JK369" s="8" t="n"/>
      <c r="JL369" s="8" t="n"/>
      <c r="JM369" s="8" t="n"/>
      <c r="JN369" s="8" t="n"/>
      <c r="JO369" s="8" t="n"/>
      <c r="JP369" s="8" t="n"/>
      <c r="JQ369" s="8" t="n"/>
      <c r="JR369" s="8" t="n"/>
      <c r="JS369" s="8" t="n"/>
      <c r="JT369" s="8" t="n"/>
      <c r="JU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c r="IY370" s="8" t="n"/>
      <c r="IZ370" s="8" t="n"/>
      <c r="JA370" s="8" t="n"/>
      <c r="JB370" s="8" t="n"/>
      <c r="JC370" s="8" t="n"/>
      <c r="JD370" s="8" t="n"/>
      <c r="JE370" s="8" t="n"/>
      <c r="JF370" s="8" t="n"/>
      <c r="JG370" s="8" t="n"/>
      <c r="JH370" s="8" t="n"/>
      <c r="JI370" s="8" t="n"/>
      <c r="JJ370" s="8" t="n"/>
      <c r="JK370" s="8" t="n"/>
      <c r="JL370" s="8" t="n"/>
      <c r="JM370" s="8" t="n"/>
      <c r="JN370" s="8" t="n"/>
      <c r="JO370" s="8" t="n"/>
      <c r="JP370" s="8" t="n"/>
      <c r="JQ370" s="8" t="n"/>
      <c r="JR370" s="8" t="n"/>
      <c r="JS370" s="8" t="n"/>
      <c r="JT370" s="8" t="n"/>
      <c r="JU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c r="JB371" s="8" t="n"/>
      <c r="JC371" s="8" t="n"/>
      <c r="JD371" s="8" t="n"/>
      <c r="JE371" s="8" t="n"/>
      <c r="JF371" s="8" t="n"/>
      <c r="JG371" s="8" t="n"/>
      <c r="JH371" s="8" t="n"/>
      <c r="JI371" s="8" t="n"/>
      <c r="JJ371" s="8" t="n"/>
      <c r="JK371" s="8" t="n"/>
      <c r="JL371" s="8" t="n"/>
      <c r="JM371" s="8" t="n"/>
      <c r="JN371" s="8" t="n"/>
      <c r="JO371" s="8" t="n"/>
      <c r="JP371" s="8" t="n"/>
      <c r="JQ371" s="8" t="n"/>
      <c r="JR371" s="8" t="n"/>
      <c r="JS371" s="8" t="n"/>
      <c r="JT371" s="8" t="n"/>
      <c r="JU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c r="JB372" s="8" t="n"/>
      <c r="JC372" s="8" t="n"/>
      <c r="JD372" s="8" t="n"/>
      <c r="JE372" s="8" t="n"/>
      <c r="JF372" s="8" t="n"/>
      <c r="JG372" s="8" t="n"/>
      <c r="JH372" s="8" t="n"/>
      <c r="JI372" s="8" t="n"/>
      <c r="JJ372" s="8" t="n"/>
      <c r="JK372" s="8" t="n"/>
      <c r="JL372" s="8" t="n"/>
      <c r="JM372" s="8" t="n"/>
      <c r="JN372" s="8" t="n"/>
      <c r="JO372" s="8" t="n"/>
      <c r="JP372" s="8" t="n"/>
      <c r="JQ372" s="8" t="n"/>
      <c r="JR372" s="8" t="n"/>
      <c r="JS372" s="8" t="n"/>
      <c r="JT372" s="8" t="n"/>
      <c r="JU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c r="JB373" s="8" t="n"/>
      <c r="JC373" s="8" t="n"/>
      <c r="JD373" s="8" t="n"/>
      <c r="JE373" s="8" t="n"/>
      <c r="JF373" s="8" t="n"/>
      <c r="JG373" s="8" t="n"/>
      <c r="JH373" s="8" t="n"/>
      <c r="JI373" s="8" t="n"/>
      <c r="JJ373" s="8" t="n"/>
      <c r="JK373" s="8" t="n"/>
      <c r="JL373" s="8" t="n"/>
      <c r="JM373" s="8" t="n"/>
      <c r="JN373" s="8" t="n"/>
      <c r="JO373" s="8" t="n"/>
      <c r="JP373" s="8" t="n"/>
      <c r="JQ373" s="8" t="n"/>
      <c r="JR373" s="8" t="n"/>
      <c r="JS373" s="8" t="n"/>
      <c r="JT373" s="8" t="n"/>
      <c r="JU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c r="JB374" s="8" t="n"/>
      <c r="JC374" s="8" t="n"/>
      <c r="JD374" s="8" t="n"/>
      <c r="JE374" s="8" t="n"/>
      <c r="JF374" s="8" t="n"/>
      <c r="JG374" s="8" t="n"/>
      <c r="JH374" s="8" t="n"/>
      <c r="JI374" s="8" t="n"/>
      <c r="JJ374" s="8" t="n"/>
      <c r="JK374" s="8" t="n"/>
      <c r="JL374" s="8" t="n"/>
      <c r="JM374" s="8" t="n"/>
      <c r="JN374" s="8" t="n"/>
      <c r="JO374" s="8" t="n"/>
      <c r="JP374" s="8" t="n"/>
      <c r="JQ374" s="8" t="n"/>
      <c r="JR374" s="8" t="n"/>
      <c r="JS374" s="8" t="n"/>
      <c r="JT374" s="8" t="n"/>
      <c r="JU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c r="JB375" s="8" t="n"/>
      <c r="JC375" s="8" t="n"/>
      <c r="JD375" s="8" t="n"/>
      <c r="JE375" s="8" t="n"/>
      <c r="JF375" s="8" t="n"/>
      <c r="JG375" s="8" t="n"/>
      <c r="JH375" s="8" t="n"/>
      <c r="JI375" s="8" t="n"/>
      <c r="JJ375" s="8" t="n"/>
      <c r="JK375" s="8" t="n"/>
      <c r="JL375" s="8" t="n"/>
      <c r="JM375" s="8" t="n"/>
      <c r="JN375" s="8" t="n"/>
      <c r="JO375" s="8" t="n"/>
      <c r="JP375" s="8" t="n"/>
      <c r="JQ375" s="8" t="n"/>
      <c r="JR375" s="8" t="n"/>
      <c r="JS375" s="8" t="n"/>
      <c r="JT375" s="8" t="n"/>
      <c r="JU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c r="JB376" s="8" t="n"/>
      <c r="JC376" s="8" t="n"/>
      <c r="JD376" s="8" t="n"/>
      <c r="JE376" s="8" t="n"/>
      <c r="JF376" s="8" t="n"/>
      <c r="JG376" s="8" t="n"/>
      <c r="JH376" s="8" t="n"/>
      <c r="JI376" s="8" t="n"/>
      <c r="JJ376" s="8" t="n"/>
      <c r="JK376" s="8" t="n"/>
      <c r="JL376" s="8" t="n"/>
      <c r="JM376" s="8" t="n"/>
      <c r="JN376" s="8" t="n"/>
      <c r="JO376" s="8" t="n"/>
      <c r="JP376" s="8" t="n"/>
      <c r="JQ376" s="8" t="n"/>
      <c r="JR376" s="8" t="n"/>
      <c r="JS376" s="8" t="n"/>
      <c r="JT376" s="8" t="n"/>
      <c r="JU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c r="JB377" s="8" t="n"/>
      <c r="JC377" s="8" t="n"/>
      <c r="JD377" s="8" t="n"/>
      <c r="JE377" s="8" t="n"/>
      <c r="JF377" s="8" t="n"/>
      <c r="JG377" s="8" t="n"/>
      <c r="JH377" s="8" t="n"/>
      <c r="JI377" s="8" t="n"/>
      <c r="JJ377" s="8" t="n"/>
      <c r="JK377" s="8" t="n"/>
      <c r="JL377" s="8" t="n"/>
      <c r="JM377" s="8" t="n"/>
      <c r="JN377" s="8" t="n"/>
      <c r="JO377" s="8" t="n"/>
      <c r="JP377" s="8" t="n"/>
      <c r="JQ377" s="8" t="n"/>
      <c r="JR377" s="8" t="n"/>
      <c r="JS377" s="8" t="n"/>
      <c r="JT377" s="8" t="n"/>
      <c r="JU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c r="JB378" s="8" t="n"/>
      <c r="JC378" s="8" t="n"/>
      <c r="JD378" s="8" t="n"/>
      <c r="JE378" s="8" t="n"/>
      <c r="JF378" s="8" t="n"/>
      <c r="JG378" s="8" t="n"/>
      <c r="JH378" s="8" t="n"/>
      <c r="JI378" s="8" t="n"/>
      <c r="JJ378" s="8" t="n"/>
      <c r="JK378" s="8" t="n"/>
      <c r="JL378" s="8" t="n"/>
      <c r="JM378" s="8" t="n"/>
      <c r="JN378" s="8" t="n"/>
      <c r="JO378" s="8" t="n"/>
      <c r="JP378" s="8" t="n"/>
      <c r="JQ378" s="8" t="n"/>
      <c r="JR378" s="8" t="n"/>
      <c r="JS378" s="8" t="n"/>
      <c r="JT378" s="8" t="n"/>
      <c r="JU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c r="JB379" s="8" t="n"/>
      <c r="JC379" s="8" t="n"/>
      <c r="JD379" s="8" t="n"/>
      <c r="JE379" s="8" t="n"/>
      <c r="JF379" s="8" t="n"/>
      <c r="JG379" s="8" t="n"/>
      <c r="JH379" s="8" t="n"/>
      <c r="JI379" s="8" t="n"/>
      <c r="JJ379" s="8" t="n"/>
      <c r="JK379" s="8" t="n"/>
      <c r="JL379" s="8" t="n"/>
      <c r="JM379" s="8" t="n"/>
      <c r="JN379" s="8" t="n"/>
      <c r="JO379" s="8" t="n"/>
      <c r="JP379" s="8" t="n"/>
      <c r="JQ379" s="8" t="n"/>
      <c r="JR379" s="8" t="n"/>
      <c r="JS379" s="8" t="n"/>
      <c r="JT379" s="8" t="n"/>
      <c r="JU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c r="JB380" s="8" t="n"/>
      <c r="JC380" s="8" t="n"/>
      <c r="JD380" s="8" t="n"/>
      <c r="JE380" s="8" t="n"/>
      <c r="JF380" s="8" t="n"/>
      <c r="JG380" s="8" t="n"/>
      <c r="JH380" s="8" t="n"/>
      <c r="JI380" s="8" t="n"/>
      <c r="JJ380" s="8" t="n"/>
      <c r="JK380" s="8" t="n"/>
      <c r="JL380" s="8" t="n"/>
      <c r="JM380" s="8" t="n"/>
      <c r="JN380" s="8" t="n"/>
      <c r="JO380" s="8" t="n"/>
      <c r="JP380" s="8" t="n"/>
      <c r="JQ380" s="8" t="n"/>
      <c r="JR380" s="8" t="n"/>
      <c r="JS380" s="8" t="n"/>
      <c r="JT380" s="8" t="n"/>
      <c r="JU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c r="JH381" s="8" t="n"/>
      <c r="JI381" s="8" t="n"/>
      <c r="JJ381" s="8" t="n"/>
      <c r="JK381" s="8" t="n"/>
      <c r="JL381" s="8" t="n"/>
      <c r="JM381" s="8" t="n"/>
      <c r="JN381" s="8" t="n"/>
      <c r="JO381" s="8" t="n"/>
      <c r="JP381" s="8" t="n"/>
      <c r="JQ381" s="8" t="n"/>
      <c r="JR381" s="8" t="n"/>
      <c r="JS381" s="8" t="n"/>
      <c r="JT381" s="8" t="n"/>
      <c r="JU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c r="JH382" s="8" t="n"/>
      <c r="JI382" s="8" t="n"/>
      <c r="JJ382" s="8" t="n"/>
      <c r="JK382" s="8" t="n"/>
      <c r="JL382" s="8" t="n"/>
      <c r="JM382" s="8" t="n"/>
      <c r="JN382" s="8" t="n"/>
      <c r="JO382" s="8" t="n"/>
      <c r="JP382" s="8" t="n"/>
      <c r="JQ382" s="8" t="n"/>
      <c r="JR382" s="8" t="n"/>
      <c r="JS382" s="8" t="n"/>
      <c r="JT382" s="8" t="n"/>
      <c r="JU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row>
  </sheetData>
  <mergeCells count="2">
    <mergeCell ref="B39:H39"/>
    <mergeCell ref="B4:D4"/>
  </mergeCells>
  <conditionalFormatting sqref="J12:J15 J17 F12:F22">
    <cfRule type="containsText" priority="40" operator="containsText" dxfId="15" text="On Schedule">
      <formula>NOT(ISERROR(SEARCH("On Schedule",F12)))</formula>
    </cfRule>
    <cfRule type="containsText" priority="60" operator="containsText" dxfId="3" text="Delayed">
      <formula>NOT(ISERROR(SEARCH("Delayed",F12)))</formula>
    </cfRule>
    <cfRule type="containsText" priority="61" operator="containsText" dxfId="13" text="Needs Attention">
      <formula>NOT(ISERROR(SEARCH("Needs Attention",F12)))</formula>
    </cfRule>
    <cfRule type="containsText" priority="62" operator="containsText" dxfId="1" text="In Progress">
      <formula>NOT(ISERROR(SEARCH("In Progress",F12)))</formula>
    </cfRule>
    <cfRule type="containsText" priority="63" operator="containsText" dxfId="0" text="Not Started">
      <formula>NOT(ISERROR(SEARCH("Not Started",F12)))</formula>
    </cfRule>
  </conditionalFormatting>
  <conditionalFormatting sqref="G12:G22 L12:L15">
    <cfRule type="containsText" priority="41" operator="containsText" dxfId="7" text="Low">
      <formula>NOT(ISERROR(SEARCH("Low",G12)))</formula>
    </cfRule>
    <cfRule type="containsText" priority="42" operator="containsText" dxfId="6" text="Medium">
      <formula>NOT(ISERROR(SEARCH("Medium",G12)))</formula>
    </cfRule>
    <cfRule type="containsText" priority="43" operator="containsText" dxfId="5" text="High">
      <formula>NOT(ISERROR(SEARCH("High",G12)))</formula>
    </cfRule>
  </conditionalFormatting>
  <conditionalFormatting sqref="B33:B36">
    <cfRule type="containsText" priority="14" operator="containsText" dxfId="7" text="Low">
      <formula>NOT(ISERROR(SEARCH("Low",B33)))</formula>
    </cfRule>
    <cfRule type="containsText" priority="15" operator="containsText" dxfId="6" text="Medium">
      <formula>NOT(ISERROR(SEARCH("Medium",B33)))</formula>
    </cfRule>
    <cfRule type="containsText" priority="16" operator="containsText" dxfId="5" text="High">
      <formula>NOT(ISERROR(SEARCH("High",B33)))</formula>
    </cfRule>
  </conditionalFormatting>
  <conditionalFormatting sqref="B26:B28">
    <cfRule type="containsText" priority="1" operator="containsText" dxfId="4" text="Overdue">
      <formula>NOT(ISERROR(SEARCH("Overdue",B26)))</formula>
    </cfRule>
    <cfRule type="containsText" priority="2" operator="containsText" dxfId="3" text="On Hold">
      <formula>NOT(ISERROR(SEARCH("On Hold",B26)))</formula>
    </cfRule>
    <cfRule type="containsText" priority="3" operator="containsText" dxfId="2" text="Complete">
      <formula>NOT(ISERROR(SEARCH("Complete",B26)))</formula>
    </cfRule>
    <cfRule type="containsText" priority="4" operator="containsText" dxfId="1" text="In Progress">
      <formula>NOT(ISERROR(SEARCH("In Progress",B26)))</formula>
    </cfRule>
    <cfRule type="containsText" priority="5" operator="containsText" dxfId="0" text="Not Started">
      <formula>NOT(ISERROR(SEARCH("Not Started",B26)))</formula>
    </cfRule>
  </conditionalFormatting>
  <dataValidations count="2">
    <dataValidation sqref="G12:G22" showErrorMessage="1" showInputMessage="1" allowBlank="0" type="list">
      <formula1>$L$12:$L$15</formula1>
    </dataValidation>
    <dataValidation sqref="F12:F22" showErrorMessage="1" showInputMessage="1" allowBlank="0" type="list">
      <formula1>$J$12:$J$17</formula1>
    </dataValidation>
  </dataValidations>
  <hyperlinks>
    <hyperlink xmlns:r="http://schemas.openxmlformats.org/officeDocument/2006/relationships" ref="B39" r:id="rId1"/>
  </hyperlinks>
  <pageMargins left="0.3" right="0.3" top="0.3" bottom="0.3" header="0" footer="0"/>
  <pageSetup orientation="landscape" scale="66" fitToHeight="0" horizontalDpi="4294967292" verticalDpi="4294967292"/>
  <rowBreaks count="1" manualBreakCount="1">
    <brk id="7" min="0" max="16383" man="1"/>
  </rowBreaks>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JU1012"/>
  <sheetViews>
    <sheetView showGridLines="0" workbookViewId="0">
      <selection activeCell="B3" sqref="B3:D3"/>
    </sheetView>
  </sheetViews>
  <sheetFormatPr baseColWidth="8" defaultColWidth="11" defaultRowHeight="12.5"/>
  <cols>
    <col width="3.33203125" customWidth="1" style="5" min="1" max="1"/>
    <col width="35.83203125" customWidth="1" style="5" min="2" max="2"/>
    <col width="10.83203125" customWidth="1" style="5" min="3" max="4"/>
    <col width="17.83203125" customWidth="1" style="5" min="5" max="5"/>
    <col width="15.83203125" customWidth="1" style="5" min="6" max="7"/>
    <col width="50.83203125" customWidth="1" style="5" min="8" max="8"/>
    <col width="3.33203125" customWidth="1" style="5" min="9" max="9"/>
    <col width="15.83203125" customWidth="1" style="5" min="10" max="10"/>
    <col width="3.33203125" customWidth="1" style="5" min="11" max="11"/>
    <col width="12.83203125" customWidth="1" style="5" min="12" max="12"/>
    <col width="3.33203125" customWidth="1" style="5" min="13" max="13"/>
    <col width="11" customWidth="1" style="5" min="14" max="16"/>
    <col width="9" customWidth="1" style="5" min="17" max="17"/>
    <col width="11" customWidth="1" style="5" min="18" max="16384"/>
  </cols>
  <sheetData>
    <row r="1" ht="42" customFormat="1" customHeight="1" s="61">
      <c r="B1" s="52" t="inlineStr">
        <is>
          <t>MODELO DE ROTEIRO DE GERENCIAMENTO DE PROJETOS</t>
        </is>
      </c>
    </row>
    <row r="2" ht="25" customFormat="1" customHeight="1" s="21">
      <c r="A2" s="17" t="n"/>
      <c r="B2" s="18" t="inlineStr">
        <is>
          <t>NOME DA CAMPANHA</t>
        </is>
      </c>
      <c r="C2" s="18" t="n"/>
      <c r="D2" s="18" t="n"/>
      <c r="E2" s="19" t="inlineStr">
        <is>
          <t>DATA</t>
        </is>
      </c>
      <c r="F2" s="20" t="inlineStr">
        <is>
          <t>ESTADO</t>
        </is>
      </c>
      <c r="G2" s="19" t="inlineStr">
        <is>
          <t>% COMPLETO</t>
        </is>
      </c>
      <c r="H2" s="17" t="n"/>
      <c r="I2" s="17" t="n"/>
      <c r="J2" s="17" t="n"/>
      <c r="K2" s="17" t="n"/>
      <c r="L2" s="17" t="n"/>
      <c r="M2" s="17" t="n"/>
      <c r="N2" s="17" t="n"/>
      <c r="O2" s="17" t="n"/>
      <c r="P2" s="17" t="n"/>
      <c r="Q2" s="17" t="n"/>
      <c r="R2" s="17" t="n"/>
      <c r="S2" s="17" t="n"/>
      <c r="T2" s="17" t="n"/>
      <c r="U2" s="17" t="n"/>
      <c r="V2" s="17" t="n"/>
      <c r="W2" s="17" t="n"/>
      <c r="X2" s="17" t="n"/>
      <c r="Y2" s="17" t="n"/>
      <c r="Z2" s="17" t="n"/>
      <c r="AA2" s="17" t="n"/>
      <c r="AB2" s="17" t="n"/>
      <c r="AC2" s="17" t="n"/>
      <c r="AD2" s="17" t="n"/>
      <c r="AE2" s="17" t="n"/>
      <c r="AF2" s="17" t="n"/>
      <c r="AG2" s="17" t="n"/>
    </row>
    <row r="3" ht="35" customHeight="1" thickBot="1">
      <c r="A3" s="8" t="n"/>
      <c r="B3" s="72" t="n"/>
      <c r="C3" s="73" t="n"/>
      <c r="D3" s="74" t="n"/>
      <c r="E3" s="54" t="inlineStr">
        <is>
          <t>00/00/00</t>
        </is>
      </c>
      <c r="F3" s="67" t="inlineStr">
        <is>
          <t>NA PISTA</t>
        </is>
      </c>
      <c r="G3" s="55" t="n">
        <v>1</v>
      </c>
      <c r="H3" s="50" t="inlineStr">
        <is>
          <t xml:space="preserve">Digite ROADMAP DATA nas tabelas a partir da linha 8.  Os gráficos do painel de instrumentos serão preenchidos automaticamente.  </t>
        </is>
      </c>
      <c r="I3" s="8" t="n"/>
      <c r="J3" s="8" t="n"/>
      <c r="K3" s="8" t="n"/>
      <c r="L3" s="8" t="n"/>
      <c r="M3" s="8" t="n"/>
      <c r="N3" s="8" t="n"/>
      <c r="O3" s="8" t="n"/>
      <c r="P3" s="8" t="n"/>
      <c r="Q3" s="8" t="n"/>
      <c r="R3" s="8" t="n"/>
      <c r="S3" s="8" t="n"/>
      <c r="T3" s="8" t="n"/>
      <c r="U3" s="8" t="n"/>
      <c r="V3" s="8" t="n"/>
      <c r="W3" s="8" t="n"/>
      <c r="X3" s="8" t="n"/>
      <c r="Y3" s="8" t="n"/>
      <c r="Z3" s="8" t="n"/>
      <c r="AA3" s="8" t="n"/>
      <c r="AB3" s="8" t="n"/>
      <c r="AC3" s="8" t="n"/>
      <c r="AD3" s="8" t="n"/>
      <c r="AE3" s="8" t="n"/>
      <c r="AF3" s="8" t="n"/>
      <c r="AG3" s="8" t="n"/>
    </row>
    <row r="4" ht="35" customHeight="1">
      <c r="A4" s="8" t="n"/>
      <c r="B4" s="56" t="inlineStr">
        <is>
          <t>CRONOGRAMA DO WORKSTREAM</t>
        </is>
      </c>
      <c r="C4" s="42" t="n"/>
      <c r="D4" s="42" t="n"/>
      <c r="E4" s="43" t="n"/>
      <c r="F4" s="44" t="n"/>
      <c r="G4" s="45" t="n"/>
      <c r="H4" s="8" t="n"/>
      <c r="I4" s="8" t="n"/>
      <c r="J4" s="8" t="n"/>
      <c r="K4" s="8" t="n"/>
      <c r="L4" s="8" t="n"/>
      <c r="M4" s="8" t="n"/>
      <c r="N4" s="8" t="n"/>
      <c r="O4" s="8" t="n"/>
      <c r="P4" s="8" t="n"/>
      <c r="Q4" s="8" t="n"/>
      <c r="R4" s="8" t="n"/>
      <c r="S4" s="8" t="n"/>
      <c r="T4" s="8" t="n"/>
      <c r="U4" s="8" t="n"/>
      <c r="V4" s="8" t="n"/>
      <c r="W4" s="8" t="n"/>
      <c r="X4" s="8" t="n"/>
      <c r="Y4" s="8" t="n"/>
      <c r="Z4" s="8" t="n"/>
      <c r="AA4" s="8" t="n"/>
      <c r="AB4" s="8" t="n"/>
      <c r="AC4" s="8" t="n"/>
      <c r="AD4" s="8" t="n"/>
      <c r="AE4" s="8" t="n"/>
      <c r="AF4" s="8" t="n"/>
      <c r="AG4" s="8" t="n"/>
    </row>
    <row r="5" ht="409" customHeight="1">
      <c r="A5" s="8" t="n"/>
      <c r="B5" s="8" t="n"/>
      <c r="C5" s="8" t="n"/>
      <c r="D5" s="8" t="n"/>
      <c r="E5" s="8" t="n"/>
      <c r="F5" s="8" t="n"/>
      <c r="G5" s="8" t="n"/>
      <c r="H5" s="8" t="n"/>
      <c r="I5" s="8" t="n"/>
      <c r="J5" s="8" t="n"/>
      <c r="K5" s="8" t="n"/>
      <c r="L5" s="8" t="n"/>
      <c r="M5" s="8" t="n"/>
      <c r="N5" s="8" t="n"/>
      <c r="O5" s="8" t="n"/>
      <c r="P5" s="8" t="n"/>
      <c r="Q5" s="8" t="n"/>
      <c r="R5" s="8" t="n"/>
      <c r="S5" s="8" t="n"/>
      <c r="T5" s="8" t="n"/>
      <c r="U5" s="8" t="n"/>
      <c r="V5" s="8" t="n"/>
      <c r="W5" s="8" t="n"/>
      <c r="X5" s="8" t="n"/>
      <c r="Y5" s="8" t="n"/>
      <c r="Z5" s="8" t="n"/>
      <c r="AA5" s="8" t="n"/>
      <c r="AB5" s="8" t="n"/>
      <c r="AC5" s="8" t="n"/>
      <c r="AD5" s="8" t="n"/>
      <c r="AE5" s="8" t="n"/>
      <c r="AF5" s="8" t="n"/>
      <c r="AG5" s="8" t="n"/>
      <c r="AH5" s="8" t="n"/>
      <c r="AI5" s="8" t="n"/>
      <c r="AJ5" s="8" t="n"/>
      <c r="AK5" s="8" t="n"/>
      <c r="AL5" s="8" t="n"/>
      <c r="AM5" s="8" t="n"/>
      <c r="AN5" s="8" t="n"/>
      <c r="AO5" s="8" t="n"/>
      <c r="AP5" s="8" t="n"/>
      <c r="AQ5" s="8" t="n"/>
      <c r="AR5" s="8" t="n"/>
      <c r="AS5" s="8" t="n"/>
      <c r="AT5" s="8" t="n"/>
      <c r="AU5" s="8" t="n"/>
      <c r="AV5" s="8" t="n"/>
      <c r="AW5" s="8" t="n"/>
      <c r="AX5" s="8" t="n"/>
      <c r="AY5" s="8" t="n"/>
      <c r="AZ5" s="8" t="n"/>
      <c r="BA5" s="8" t="n"/>
      <c r="BB5" s="8" t="n"/>
      <c r="BC5" s="8" t="n"/>
      <c r="BD5" s="8" t="n"/>
      <c r="BE5" s="8" t="n"/>
      <c r="BF5" s="8" t="n"/>
      <c r="BG5" s="8" t="n"/>
      <c r="BH5" s="8" t="n"/>
      <c r="BI5" s="8" t="n"/>
      <c r="BJ5" s="8" t="n"/>
      <c r="BK5" s="8" t="n"/>
      <c r="BL5" s="8" t="n"/>
      <c r="BM5" s="8" t="n"/>
      <c r="BN5" s="8" t="n"/>
      <c r="BO5" s="8" t="n"/>
      <c r="BP5" s="8" t="n"/>
      <c r="BQ5" s="8" t="n"/>
      <c r="BR5" s="8" t="n"/>
      <c r="BS5" s="8" t="n"/>
      <c r="BT5" s="8" t="n"/>
      <c r="BU5" s="8" t="n"/>
      <c r="BV5" s="8" t="n"/>
      <c r="BW5" s="8" t="n"/>
      <c r="BX5" s="8" t="n"/>
      <c r="BY5" s="8" t="n"/>
      <c r="BZ5" s="8" t="n"/>
      <c r="CA5" s="8" t="n"/>
      <c r="CB5" s="8" t="n"/>
      <c r="CC5" s="8" t="n"/>
      <c r="CD5" s="8" t="n"/>
      <c r="CE5" s="8" t="n"/>
      <c r="CF5" s="8" t="n"/>
      <c r="CG5" s="8" t="n"/>
      <c r="CH5" s="8" t="n"/>
      <c r="CI5" s="8" t="n"/>
      <c r="CJ5" s="8" t="n"/>
      <c r="CK5" s="8" t="n"/>
      <c r="CL5" s="8" t="n"/>
      <c r="CM5" s="8" t="n"/>
      <c r="CN5" s="8" t="n"/>
      <c r="CO5" s="8" t="n"/>
      <c r="CP5" s="8" t="n"/>
      <c r="CQ5" s="8" t="n"/>
      <c r="CR5" s="8" t="n"/>
      <c r="CS5" s="8" t="n"/>
      <c r="CT5" s="8" t="n"/>
      <c r="CU5" s="8" t="n"/>
      <c r="CV5" s="8" t="n"/>
      <c r="CW5" s="8" t="n"/>
      <c r="CX5" s="8" t="n"/>
      <c r="CY5" s="8" t="n"/>
      <c r="CZ5" s="8" t="n"/>
      <c r="DA5" s="8" t="n"/>
      <c r="DB5" s="8" t="n"/>
      <c r="DC5" s="8" t="n"/>
      <c r="DD5" s="8" t="n"/>
      <c r="DE5" s="8" t="n"/>
      <c r="DF5" s="8" t="n"/>
      <c r="DG5" s="8" t="n"/>
      <c r="DH5" s="8" t="n"/>
      <c r="DI5" s="8" t="n"/>
      <c r="DJ5" s="8" t="n"/>
      <c r="DK5" s="8" t="n"/>
      <c r="DL5" s="8" t="n"/>
      <c r="DM5" s="8" t="n"/>
      <c r="DN5" s="8" t="n"/>
      <c r="DO5" s="8" t="n"/>
      <c r="DP5" s="8" t="n"/>
      <c r="DQ5" s="8" t="n"/>
      <c r="DR5" s="8" t="n"/>
      <c r="DS5" s="8" t="n"/>
      <c r="DT5" s="8" t="n"/>
      <c r="DU5" s="8" t="n"/>
      <c r="DV5" s="8" t="n"/>
      <c r="DW5" s="8" t="n"/>
      <c r="DX5" s="8" t="n"/>
      <c r="DY5" s="8" t="n"/>
      <c r="DZ5" s="8" t="n"/>
      <c r="EA5" s="8" t="n"/>
      <c r="EB5" s="8" t="n"/>
      <c r="EC5" s="8" t="n"/>
      <c r="ED5" s="8" t="n"/>
      <c r="EE5" s="8" t="n"/>
      <c r="EF5" s="8" t="n"/>
      <c r="EG5" s="8" t="n"/>
      <c r="EH5" s="8" t="n"/>
      <c r="EI5" s="8" t="n"/>
      <c r="EJ5" s="8" t="n"/>
      <c r="EK5" s="8" t="n"/>
      <c r="EL5" s="8" t="n"/>
      <c r="EM5" s="8" t="n"/>
      <c r="EN5" s="8" t="n"/>
      <c r="EO5" s="8" t="n"/>
      <c r="EP5" s="8" t="n"/>
      <c r="EQ5" s="8" t="n"/>
      <c r="ER5" s="8" t="n"/>
      <c r="ES5" s="8" t="n"/>
      <c r="ET5" s="8" t="n"/>
      <c r="EU5" s="8" t="n"/>
      <c r="EV5" s="8" t="n"/>
      <c r="EW5" s="8" t="n"/>
      <c r="EX5" s="8" t="n"/>
      <c r="EY5" s="8" t="n"/>
      <c r="EZ5" s="8" t="n"/>
      <c r="FA5" s="8" t="n"/>
      <c r="FB5" s="8" t="n"/>
      <c r="FC5" s="8" t="n"/>
      <c r="FD5" s="8" t="n"/>
      <c r="FE5" s="8" t="n"/>
      <c r="FF5" s="8" t="n"/>
      <c r="FG5" s="8" t="n"/>
      <c r="FH5" s="8" t="n"/>
      <c r="FI5" s="8" t="n"/>
      <c r="FJ5" s="8" t="n"/>
      <c r="FK5" s="8" t="n"/>
      <c r="FL5" s="8" t="n"/>
      <c r="FM5" s="8" t="n"/>
      <c r="FN5" s="8" t="n"/>
      <c r="FO5" s="8" t="n"/>
      <c r="FP5" s="8" t="n"/>
      <c r="FQ5" s="8" t="n"/>
      <c r="FR5" s="8" t="n"/>
      <c r="FS5" s="8" t="n"/>
      <c r="FT5" s="8" t="n"/>
      <c r="FU5" s="8" t="n"/>
      <c r="FV5" s="8" t="n"/>
      <c r="FW5" s="8" t="n"/>
      <c r="FX5" s="8" t="n"/>
      <c r="FY5" s="8" t="n"/>
      <c r="FZ5" s="8" t="n"/>
      <c r="GA5" s="8" t="n"/>
      <c r="GB5" s="8" t="n"/>
      <c r="GC5" s="8" t="n"/>
      <c r="GD5" s="8" t="n"/>
      <c r="GE5" s="8" t="n"/>
      <c r="GF5" s="8" t="n"/>
      <c r="GG5" s="8" t="n"/>
      <c r="GH5" s="8" t="n"/>
      <c r="GI5" s="8" t="n"/>
      <c r="GJ5" s="8" t="n"/>
      <c r="GK5" s="8" t="n"/>
      <c r="GL5" s="8" t="n"/>
      <c r="GM5" s="8" t="n"/>
      <c r="GN5" s="8" t="n"/>
      <c r="GO5" s="8" t="n"/>
      <c r="GP5" s="8" t="n"/>
      <c r="GQ5" s="8" t="n"/>
      <c r="GR5" s="8" t="n"/>
      <c r="GS5" s="8" t="n"/>
      <c r="GT5" s="8" t="n"/>
      <c r="GU5" s="8" t="n"/>
      <c r="GV5" s="8" t="n"/>
      <c r="GW5" s="8" t="n"/>
      <c r="GX5" s="8" t="n"/>
      <c r="GY5" s="8" t="n"/>
      <c r="GZ5" s="8" t="n"/>
      <c r="HA5" s="8" t="n"/>
      <c r="HB5" s="8" t="n"/>
      <c r="HC5" s="8" t="n"/>
      <c r="HD5" s="8" t="n"/>
      <c r="HE5" s="8" t="n"/>
      <c r="HF5" s="8" t="n"/>
      <c r="HG5" s="8" t="n"/>
      <c r="HH5" s="8" t="n"/>
      <c r="HI5" s="8" t="n"/>
      <c r="HJ5" s="8" t="n"/>
      <c r="HK5" s="8" t="n"/>
      <c r="HL5" s="8" t="n"/>
      <c r="HM5" s="8" t="n"/>
      <c r="HN5" s="8" t="n"/>
      <c r="HO5" s="8" t="n"/>
      <c r="HP5" s="8" t="n"/>
      <c r="HQ5" s="8" t="n"/>
      <c r="HR5" s="8" t="n"/>
      <c r="HS5" s="8" t="n"/>
      <c r="HT5" s="8" t="n"/>
      <c r="HU5" s="8" t="n"/>
      <c r="HV5" s="8" t="n"/>
      <c r="HW5" s="8" t="n"/>
      <c r="HX5" s="8" t="n"/>
      <c r="HY5" s="8" t="n"/>
      <c r="HZ5" s="8" t="n"/>
      <c r="IA5" s="8" t="n"/>
      <c r="IB5" s="8" t="n"/>
      <c r="IC5" s="8" t="n"/>
      <c r="ID5" s="8" t="n"/>
      <c r="IE5" s="8" t="n"/>
      <c r="IF5" s="8" t="n"/>
      <c r="IG5" s="8" t="n"/>
      <c r="IH5" s="8" t="n"/>
      <c r="II5" s="8" t="n"/>
      <c r="IJ5" s="8" t="n"/>
      <c r="IK5" s="8" t="n"/>
      <c r="IL5" s="8" t="n"/>
      <c r="IM5" s="8" t="n"/>
      <c r="IN5" s="8" t="n"/>
      <c r="IO5" s="8" t="n"/>
      <c r="IP5" s="8" t="n"/>
      <c r="IQ5" s="8" t="n"/>
      <c r="IR5" s="8" t="n"/>
      <c r="IS5" s="8" t="n"/>
      <c r="IT5" s="8" t="n"/>
      <c r="IU5" s="8" t="n"/>
      <c r="IV5" s="8" t="n"/>
      <c r="IW5" s="8" t="n"/>
    </row>
    <row r="6" ht="323" customHeight="1">
      <c r="A6" s="8" t="n"/>
      <c r="B6" s="8" t="n"/>
      <c r="C6" s="8" t="n"/>
      <c r="D6" s="8" t="n"/>
      <c r="E6" s="8" t="n"/>
      <c r="F6" s="8" t="n"/>
      <c r="G6" s="8" t="n"/>
      <c r="H6" s="8" t="n"/>
      <c r="I6" s="8" t="n"/>
      <c r="J6" s="8" t="n"/>
      <c r="K6" s="8" t="n"/>
      <c r="L6" s="8" t="n"/>
      <c r="M6" s="8" t="n"/>
      <c r="N6" s="8" t="n"/>
      <c r="O6" s="8" t="n"/>
      <c r="P6" s="8" t="n"/>
      <c r="Q6" s="8" t="n"/>
      <c r="R6" s="8" t="n"/>
      <c r="S6" s="8" t="n"/>
      <c r="T6" s="8" t="n"/>
      <c r="U6" s="8" t="n"/>
      <c r="V6" s="8" t="n"/>
      <c r="W6" s="8" t="n"/>
      <c r="X6" s="8" t="n"/>
      <c r="Y6" s="8" t="n"/>
      <c r="Z6" s="8" t="n"/>
      <c r="AA6" s="8" t="n"/>
      <c r="AB6" s="8" t="n"/>
      <c r="AC6" s="8" t="n"/>
      <c r="AD6" s="8" t="n"/>
      <c r="AE6" s="8" t="n"/>
      <c r="AF6" s="8" t="n"/>
      <c r="AG6" s="8" t="n"/>
      <c r="AH6" s="8" t="n"/>
      <c r="AI6" s="8" t="n"/>
      <c r="AJ6" s="8" t="n"/>
      <c r="AK6" s="8" t="n"/>
      <c r="AL6" s="8" t="n"/>
      <c r="AM6" s="8" t="n"/>
      <c r="AN6" s="8" t="n"/>
      <c r="AO6" s="8" t="n"/>
      <c r="AP6" s="8" t="n"/>
      <c r="AQ6" s="8" t="n"/>
      <c r="AR6" s="8" t="n"/>
      <c r="AS6" s="8" t="n"/>
      <c r="AT6" s="8" t="n"/>
      <c r="AU6" s="8" t="n"/>
      <c r="AV6" s="8" t="n"/>
      <c r="AW6" s="8" t="n"/>
      <c r="AX6" s="8" t="n"/>
      <c r="AY6" s="8" t="n"/>
      <c r="AZ6" s="8" t="n"/>
      <c r="BA6" s="8" t="n"/>
      <c r="BB6" s="8" t="n"/>
      <c r="BC6" s="8" t="n"/>
      <c r="BD6" s="8" t="n"/>
      <c r="BE6" s="8" t="n"/>
      <c r="BF6" s="8" t="n"/>
      <c r="BG6" s="8" t="n"/>
      <c r="BH6" s="8" t="n"/>
      <c r="BI6" s="8" t="n"/>
      <c r="BJ6" s="8" t="n"/>
      <c r="BK6" s="8" t="n"/>
      <c r="BL6" s="8" t="n"/>
      <c r="BM6" s="8" t="n"/>
      <c r="BN6" s="8" t="n"/>
      <c r="BO6" s="8" t="n"/>
      <c r="BP6" s="8" t="n"/>
      <c r="BQ6" s="8" t="n"/>
      <c r="BR6" s="8" t="n"/>
      <c r="BS6" s="8" t="n"/>
      <c r="BT6" s="8" t="n"/>
      <c r="BU6" s="8" t="n"/>
      <c r="BV6" s="8" t="n"/>
      <c r="BW6" s="8" t="n"/>
      <c r="BX6" s="8" t="n"/>
      <c r="BY6" s="8" t="n"/>
      <c r="BZ6" s="8" t="n"/>
      <c r="CA6" s="8" t="n"/>
      <c r="CB6" s="8" t="n"/>
      <c r="CC6" s="8" t="n"/>
      <c r="CD6" s="8" t="n"/>
      <c r="CE6" s="8" t="n"/>
      <c r="CF6" s="8" t="n"/>
      <c r="CG6" s="8" t="n"/>
      <c r="CH6" s="8" t="n"/>
      <c r="CI6" s="8" t="n"/>
      <c r="CJ6" s="8" t="n"/>
      <c r="CK6" s="8" t="n"/>
      <c r="CL6" s="8" t="n"/>
      <c r="CM6" s="8" t="n"/>
      <c r="CN6" s="8" t="n"/>
      <c r="CO6" s="8" t="n"/>
      <c r="CP6" s="8" t="n"/>
      <c r="CQ6" s="8" t="n"/>
      <c r="CR6" s="8" t="n"/>
      <c r="CS6" s="8" t="n"/>
      <c r="CT6" s="8" t="n"/>
      <c r="CU6" s="8" t="n"/>
      <c r="CV6" s="8" t="n"/>
      <c r="CW6" s="8" t="n"/>
      <c r="CX6" s="8" t="n"/>
      <c r="CY6" s="8" t="n"/>
      <c r="CZ6" s="8" t="n"/>
      <c r="DA6" s="8" t="n"/>
      <c r="DB6" s="8" t="n"/>
      <c r="DC6" s="8" t="n"/>
      <c r="DD6" s="8" t="n"/>
      <c r="DE6" s="8" t="n"/>
      <c r="DF6" s="8" t="n"/>
      <c r="DG6" s="8" t="n"/>
      <c r="DH6" s="8" t="n"/>
      <c r="DI6" s="8" t="n"/>
      <c r="DJ6" s="8" t="n"/>
      <c r="DK6" s="8" t="n"/>
      <c r="DL6" s="8" t="n"/>
      <c r="DM6" s="8" t="n"/>
      <c r="DN6" s="8" t="n"/>
      <c r="DO6" s="8" t="n"/>
      <c r="DP6" s="8" t="n"/>
      <c r="DQ6" s="8" t="n"/>
      <c r="DR6" s="8" t="n"/>
      <c r="DS6" s="8" t="n"/>
      <c r="DT6" s="8" t="n"/>
      <c r="DU6" s="8" t="n"/>
      <c r="DV6" s="8" t="n"/>
      <c r="DW6" s="8" t="n"/>
      <c r="DX6" s="8" t="n"/>
      <c r="DY6" s="8" t="n"/>
      <c r="DZ6" s="8" t="n"/>
      <c r="EA6" s="8" t="n"/>
      <c r="EB6" s="8" t="n"/>
      <c r="EC6" s="8" t="n"/>
      <c r="ED6" s="8" t="n"/>
      <c r="EE6" s="8" t="n"/>
      <c r="EF6" s="8" t="n"/>
      <c r="EG6" s="8" t="n"/>
      <c r="EH6" s="8" t="n"/>
      <c r="EI6" s="8" t="n"/>
      <c r="EJ6" s="8" t="n"/>
      <c r="EK6" s="8" t="n"/>
      <c r="EL6" s="8" t="n"/>
      <c r="EM6" s="8" t="n"/>
      <c r="EN6" s="8" t="n"/>
      <c r="EO6" s="8" t="n"/>
      <c r="EP6" s="8" t="n"/>
      <c r="EQ6" s="8" t="n"/>
      <c r="ER6" s="8" t="n"/>
      <c r="ES6" s="8" t="n"/>
      <c r="ET6" s="8" t="n"/>
      <c r="EU6" s="8" t="n"/>
      <c r="EV6" s="8" t="n"/>
      <c r="EW6" s="8" t="n"/>
      <c r="EX6" s="8" t="n"/>
      <c r="EY6" s="8" t="n"/>
      <c r="EZ6" s="8" t="n"/>
      <c r="FA6" s="8" t="n"/>
      <c r="FB6" s="8" t="n"/>
      <c r="FC6" s="8" t="n"/>
      <c r="FD6" s="8" t="n"/>
      <c r="FE6" s="8" t="n"/>
      <c r="FF6" s="8" t="n"/>
      <c r="FG6" s="8" t="n"/>
      <c r="FH6" s="8" t="n"/>
      <c r="FI6" s="8" t="n"/>
      <c r="FJ6" s="8" t="n"/>
      <c r="FK6" s="8" t="n"/>
      <c r="FL6" s="8" t="n"/>
      <c r="FM6" s="8" t="n"/>
      <c r="FN6" s="8" t="n"/>
      <c r="FO6" s="8" t="n"/>
      <c r="FP6" s="8" t="n"/>
      <c r="FQ6" s="8" t="n"/>
      <c r="FR6" s="8" t="n"/>
      <c r="FS6" s="8" t="n"/>
      <c r="FT6" s="8" t="n"/>
      <c r="FU6" s="8" t="n"/>
      <c r="FV6" s="8" t="n"/>
      <c r="FW6" s="8" t="n"/>
      <c r="FX6" s="8" t="n"/>
      <c r="FY6" s="8" t="n"/>
      <c r="FZ6" s="8" t="n"/>
      <c r="GA6" s="8" t="n"/>
      <c r="GB6" s="8" t="n"/>
      <c r="GC6" s="8" t="n"/>
      <c r="GD6" s="8" t="n"/>
      <c r="GE6" s="8" t="n"/>
      <c r="GF6" s="8" t="n"/>
      <c r="GG6" s="8" t="n"/>
      <c r="GH6" s="8" t="n"/>
      <c r="GI6" s="8" t="n"/>
      <c r="GJ6" s="8" t="n"/>
      <c r="GK6" s="8" t="n"/>
      <c r="GL6" s="8" t="n"/>
      <c r="GM6" s="8" t="n"/>
      <c r="GN6" s="8" t="n"/>
      <c r="GO6" s="8" t="n"/>
      <c r="GP6" s="8" t="n"/>
      <c r="GQ6" s="8" t="n"/>
      <c r="GR6" s="8" t="n"/>
      <c r="GS6" s="8" t="n"/>
      <c r="GT6" s="8" t="n"/>
      <c r="GU6" s="8" t="n"/>
      <c r="GV6" s="8" t="n"/>
      <c r="GW6" s="8" t="n"/>
      <c r="GX6" s="8" t="n"/>
      <c r="GY6" s="8" t="n"/>
      <c r="GZ6" s="8" t="n"/>
      <c r="HA6" s="8" t="n"/>
      <c r="HB6" s="8" t="n"/>
      <c r="HC6" s="8" t="n"/>
      <c r="HD6" s="8" t="n"/>
      <c r="HE6" s="8" t="n"/>
      <c r="HF6" s="8" t="n"/>
      <c r="HG6" s="8" t="n"/>
      <c r="HH6" s="8" t="n"/>
      <c r="HI6" s="8" t="n"/>
      <c r="HJ6" s="8" t="n"/>
      <c r="HK6" s="8" t="n"/>
      <c r="HL6" s="8" t="n"/>
      <c r="HM6" s="8" t="n"/>
      <c r="HN6" s="8" t="n"/>
      <c r="HO6" s="8" t="n"/>
      <c r="HP6" s="8" t="n"/>
      <c r="HQ6" s="8" t="n"/>
      <c r="HR6" s="8" t="n"/>
      <c r="HS6" s="8" t="n"/>
      <c r="HT6" s="8" t="n"/>
      <c r="HU6" s="8" t="n"/>
      <c r="HV6" s="8" t="n"/>
      <c r="HW6" s="8" t="n"/>
      <c r="HX6" s="8" t="n"/>
      <c r="HY6" s="8" t="n"/>
      <c r="HZ6" s="8" t="n"/>
      <c r="IA6" s="8" t="n"/>
      <c r="IB6" s="8" t="n"/>
      <c r="IC6" s="8" t="n"/>
      <c r="ID6" s="8" t="n"/>
      <c r="IE6" s="8" t="n"/>
      <c r="IF6" s="8" t="n"/>
      <c r="IG6" s="8" t="n"/>
      <c r="IH6" s="8" t="n"/>
      <c r="II6" s="8" t="n"/>
      <c r="IJ6" s="8" t="n"/>
      <c r="IK6" s="8" t="n"/>
      <c r="IL6" s="8" t="n"/>
      <c r="IM6" s="8" t="n"/>
      <c r="IN6" s="8" t="n"/>
      <c r="IO6" s="8" t="n"/>
      <c r="IP6" s="8" t="n"/>
      <c r="IQ6" s="8" t="n"/>
      <c r="IR6" s="8" t="n"/>
      <c r="IS6" s="8" t="n"/>
      <c r="IT6" s="8" t="n"/>
      <c r="IU6" s="8" t="n"/>
      <c r="IV6" s="8" t="n"/>
      <c r="IW6" s="8" t="n"/>
    </row>
    <row r="7">
      <c r="A7" s="8" t="n"/>
      <c r="B7" s="8"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c r="AA7" s="8" t="n"/>
      <c r="AB7" s="8" t="n"/>
      <c r="AC7" s="8" t="n"/>
      <c r="AD7" s="8" t="n"/>
      <c r="AE7" s="8" t="n"/>
      <c r="AF7" s="8" t="n"/>
      <c r="AG7" s="8" t="n"/>
      <c r="AH7" s="8" t="n"/>
      <c r="AI7" s="8" t="n"/>
      <c r="AJ7" s="8" t="n"/>
      <c r="AK7" s="8" t="n"/>
      <c r="AL7" s="8" t="n"/>
      <c r="AM7" s="8" t="n"/>
      <c r="AN7" s="8" t="n"/>
      <c r="AO7" s="8" t="n"/>
      <c r="AP7" s="8" t="n"/>
      <c r="AQ7" s="8" t="n"/>
      <c r="AR7" s="8" t="n"/>
      <c r="AS7" s="8" t="n"/>
      <c r="AT7" s="8" t="n"/>
      <c r="AU7" s="8" t="n"/>
      <c r="AV7" s="8" t="n"/>
      <c r="AW7" s="8" t="n"/>
      <c r="AX7" s="8" t="n"/>
      <c r="AY7" s="8" t="n"/>
      <c r="AZ7" s="8" t="n"/>
      <c r="BA7" s="8" t="n"/>
      <c r="BB7" s="8" t="n"/>
      <c r="BC7" s="8" t="n"/>
      <c r="BD7" s="8" t="n"/>
      <c r="BE7" s="8" t="n"/>
      <c r="BF7" s="8" t="n"/>
      <c r="BG7" s="8" t="n"/>
      <c r="BH7" s="8" t="n"/>
      <c r="BI7" s="8" t="n"/>
      <c r="BJ7" s="8" t="n"/>
      <c r="BK7" s="8" t="n"/>
      <c r="BL7" s="8" t="n"/>
      <c r="BM7" s="8" t="n"/>
      <c r="BN7" s="8" t="n"/>
      <c r="BO7" s="8" t="n"/>
      <c r="BP7" s="8" t="n"/>
      <c r="BQ7" s="8" t="n"/>
      <c r="BR7" s="8" t="n"/>
      <c r="BS7" s="8" t="n"/>
      <c r="BT7" s="8" t="n"/>
      <c r="BU7" s="8" t="n"/>
      <c r="BV7" s="8" t="n"/>
      <c r="BW7" s="8" t="n"/>
      <c r="BX7" s="8" t="n"/>
      <c r="BY7" s="8" t="n"/>
      <c r="BZ7" s="8" t="n"/>
      <c r="CA7" s="8" t="n"/>
      <c r="CB7" s="8" t="n"/>
      <c r="CC7" s="8" t="n"/>
      <c r="CD7" s="8" t="n"/>
      <c r="CE7" s="8" t="n"/>
      <c r="CF7" s="8" t="n"/>
      <c r="CG7" s="8" t="n"/>
      <c r="CH7" s="8" t="n"/>
      <c r="CI7" s="8" t="n"/>
      <c r="CJ7" s="8" t="n"/>
      <c r="CK7" s="8" t="n"/>
      <c r="CL7" s="8" t="n"/>
      <c r="CM7" s="8" t="n"/>
      <c r="CN7" s="8" t="n"/>
      <c r="CO7" s="8" t="n"/>
      <c r="CP7" s="8" t="n"/>
      <c r="CQ7" s="8" t="n"/>
      <c r="CR7" s="8" t="n"/>
      <c r="CS7" s="8" t="n"/>
      <c r="CT7" s="8" t="n"/>
      <c r="CU7" s="8" t="n"/>
      <c r="CV7" s="8" t="n"/>
      <c r="CW7" s="8" t="n"/>
      <c r="CX7" s="8" t="n"/>
      <c r="CY7" s="8" t="n"/>
      <c r="CZ7" s="8" t="n"/>
      <c r="DA7" s="8" t="n"/>
      <c r="DB7" s="8" t="n"/>
      <c r="DC7" s="8" t="n"/>
      <c r="DD7" s="8" t="n"/>
      <c r="DE7" s="8" t="n"/>
      <c r="DF7" s="8" t="n"/>
      <c r="DG7" s="8" t="n"/>
      <c r="DH7" s="8" t="n"/>
      <c r="DI7" s="8" t="n"/>
      <c r="DJ7" s="8" t="n"/>
      <c r="DK7" s="8" t="n"/>
      <c r="DL7" s="8" t="n"/>
      <c r="DM7" s="8" t="n"/>
      <c r="DN7" s="8" t="n"/>
      <c r="DO7" s="8" t="n"/>
      <c r="DP7" s="8" t="n"/>
      <c r="DQ7" s="8" t="n"/>
      <c r="DR7" s="8" t="n"/>
      <c r="DS7" s="8" t="n"/>
      <c r="DT7" s="8" t="n"/>
      <c r="DU7" s="8" t="n"/>
      <c r="DV7" s="8" t="n"/>
      <c r="DW7" s="8" t="n"/>
      <c r="DX7" s="8" t="n"/>
      <c r="DY7" s="8" t="n"/>
      <c r="DZ7" s="8" t="n"/>
      <c r="EA7" s="8" t="n"/>
      <c r="EB7" s="8" t="n"/>
      <c r="EC7" s="8" t="n"/>
      <c r="ED7" s="8" t="n"/>
      <c r="EE7" s="8" t="n"/>
      <c r="EF7" s="8" t="n"/>
      <c r="EG7" s="8" t="n"/>
      <c r="EH7" s="8" t="n"/>
      <c r="EI7" s="8" t="n"/>
      <c r="EJ7" s="8" t="n"/>
      <c r="EK7" s="8" t="n"/>
      <c r="EL7" s="8" t="n"/>
      <c r="EM7" s="8" t="n"/>
      <c r="EN7" s="8" t="n"/>
      <c r="EO7" s="8" t="n"/>
      <c r="EP7" s="8" t="n"/>
      <c r="EQ7" s="8" t="n"/>
      <c r="ER7" s="8" t="n"/>
      <c r="ES7" s="8" t="n"/>
      <c r="ET7" s="8" t="n"/>
      <c r="EU7" s="8" t="n"/>
      <c r="EV7" s="8" t="n"/>
      <c r="EW7" s="8" t="n"/>
      <c r="EX7" s="8" t="n"/>
      <c r="EY7" s="8" t="n"/>
      <c r="EZ7" s="8" t="n"/>
      <c r="FA7" s="8" t="n"/>
      <c r="FB7" s="8" t="n"/>
      <c r="FC7" s="8" t="n"/>
      <c r="FD7" s="8" t="n"/>
      <c r="FE7" s="8" t="n"/>
      <c r="FF7" s="8" t="n"/>
      <c r="FG7" s="8" t="n"/>
      <c r="FH7" s="8" t="n"/>
      <c r="FI7" s="8" t="n"/>
      <c r="FJ7" s="8" t="n"/>
      <c r="FK7" s="8" t="n"/>
      <c r="FL7" s="8" t="n"/>
      <c r="FM7" s="8" t="n"/>
      <c r="FN7" s="8" t="n"/>
      <c r="FO7" s="8" t="n"/>
      <c r="FP7" s="8" t="n"/>
      <c r="FQ7" s="8" t="n"/>
      <c r="FR7" s="8" t="n"/>
      <c r="FS7" s="8" t="n"/>
      <c r="FT7" s="8" t="n"/>
      <c r="FU7" s="8" t="n"/>
      <c r="FV7" s="8" t="n"/>
      <c r="FW7" s="8" t="n"/>
      <c r="FX7" s="8" t="n"/>
      <c r="FY7" s="8" t="n"/>
      <c r="FZ7" s="8" t="n"/>
      <c r="GA7" s="8" t="n"/>
      <c r="GB7" s="8" t="n"/>
      <c r="GC7" s="8" t="n"/>
      <c r="GD7" s="8" t="n"/>
      <c r="GE7" s="8" t="n"/>
      <c r="GF7" s="8" t="n"/>
      <c r="GG7" s="8" t="n"/>
      <c r="GH7" s="8" t="n"/>
      <c r="GI7" s="8" t="n"/>
      <c r="GJ7" s="8" t="n"/>
      <c r="GK7" s="8" t="n"/>
      <c r="GL7" s="8" t="n"/>
      <c r="GM7" s="8" t="n"/>
      <c r="GN7" s="8" t="n"/>
      <c r="GO7" s="8" t="n"/>
      <c r="GP7" s="8" t="n"/>
      <c r="GQ7" s="8" t="n"/>
      <c r="GR7" s="8" t="n"/>
      <c r="GS7" s="8" t="n"/>
      <c r="GT7" s="8" t="n"/>
      <c r="GU7" s="8" t="n"/>
      <c r="GV7" s="8" t="n"/>
      <c r="GW7" s="8" t="n"/>
      <c r="GX7" s="8" t="n"/>
      <c r="GY7" s="8" t="n"/>
      <c r="GZ7" s="8" t="n"/>
      <c r="HA7" s="8" t="n"/>
      <c r="HB7" s="8" t="n"/>
      <c r="HC7" s="8" t="n"/>
      <c r="HD7" s="8" t="n"/>
      <c r="HE7" s="8" t="n"/>
      <c r="HF7" s="8" t="n"/>
      <c r="HG7" s="8" t="n"/>
      <c r="HH7" s="8" t="n"/>
      <c r="HI7" s="8" t="n"/>
      <c r="HJ7" s="8" t="n"/>
      <c r="HK7" s="8" t="n"/>
      <c r="HL7" s="8" t="n"/>
      <c r="HM7" s="8" t="n"/>
      <c r="HN7" s="8" t="n"/>
      <c r="HO7" s="8" t="n"/>
      <c r="HP7" s="8" t="n"/>
      <c r="HQ7" s="8" t="n"/>
      <c r="HR7" s="8" t="n"/>
      <c r="HS7" s="8" t="n"/>
      <c r="HT7" s="8" t="n"/>
      <c r="HU7" s="8" t="n"/>
      <c r="HV7" s="8" t="n"/>
      <c r="HW7" s="8" t="n"/>
      <c r="HX7" s="8" t="n"/>
      <c r="HY7" s="8" t="n"/>
      <c r="HZ7" s="8" t="n"/>
      <c r="IA7" s="8" t="n"/>
      <c r="IB7" s="8" t="n"/>
      <c r="IC7" s="8" t="n"/>
      <c r="ID7" s="8" t="n"/>
      <c r="IE7" s="8" t="n"/>
      <c r="IF7" s="8" t="n"/>
      <c r="IG7" s="8" t="n"/>
      <c r="IH7" s="8" t="n"/>
      <c r="II7" s="8" t="n"/>
      <c r="IJ7" s="8" t="n"/>
      <c r="IK7" s="8" t="n"/>
      <c r="IL7" s="8" t="n"/>
      <c r="IM7" s="8" t="n"/>
      <c r="IN7" s="8" t="n"/>
      <c r="IO7" s="8" t="n"/>
      <c r="IP7" s="8" t="n"/>
      <c r="IQ7" s="8" t="n"/>
      <c r="IR7" s="8" t="n"/>
      <c r="IS7" s="8" t="n"/>
      <c r="IT7" s="8" t="n"/>
      <c r="IU7" s="8" t="n"/>
      <c r="IV7" s="8" t="n"/>
      <c r="IW7" s="8" t="n"/>
    </row>
    <row r="8" ht="35" customHeight="1">
      <c r="A8" s="8" t="n"/>
      <c r="B8" s="24" t="inlineStr">
        <is>
          <t>DADOS DO ROADMAP</t>
        </is>
      </c>
      <c r="C8" s="8" t="n"/>
      <c r="D8" s="8" t="n"/>
      <c r="E8" s="8" t="n"/>
      <c r="F8" s="8" t="n"/>
      <c r="G8" s="8" t="n"/>
      <c r="H8" s="8" t="n"/>
      <c r="I8" s="8" t="n"/>
      <c r="J8" s="8" t="n"/>
      <c r="K8" s="8" t="n"/>
      <c r="L8" s="8" t="n"/>
      <c r="M8" s="8" t="n"/>
      <c r="N8" s="8" t="n"/>
      <c r="O8" s="8" t="n"/>
      <c r="P8" s="8" t="n"/>
      <c r="Q8" s="8" t="n"/>
      <c r="R8" s="8" t="n"/>
      <c r="S8" s="8" t="n"/>
      <c r="T8" s="8" t="n"/>
      <c r="U8" s="8" t="n"/>
      <c r="V8" s="8" t="n"/>
      <c r="W8" s="8" t="n"/>
      <c r="X8" s="8" t="n"/>
      <c r="Y8" s="8" t="n"/>
      <c r="Z8" s="8" t="n"/>
      <c r="AA8" s="8" t="n"/>
      <c r="AB8" s="8" t="n"/>
      <c r="AC8" s="8" t="n"/>
      <c r="AD8" s="8" t="n"/>
      <c r="AE8" s="8" t="n"/>
      <c r="AF8" s="8" t="n"/>
      <c r="AG8" s="8" t="n"/>
      <c r="AH8" s="8" t="n"/>
      <c r="AI8" s="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row>
    <row r="9" ht="25" customHeight="1">
      <c r="A9" s="8" t="n"/>
      <c r="B9" s="23" t="inlineStr">
        <is>
          <t>FLUXOS DE TRABALHO</t>
        </is>
      </c>
      <c r="C9" s="8" t="n"/>
      <c r="D9" s="8" t="n"/>
      <c r="E9" s="8" t="n"/>
      <c r="F9" s="8" t="n"/>
      <c r="G9" s="8" t="n"/>
      <c r="H9" s="8" t="n"/>
      <c r="I9" s="8" t="n"/>
      <c r="J9" s="8" t="n"/>
      <c r="K9" s="8" t="n"/>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row>
    <row r="10" ht="35" customFormat="1" customHeight="1" s="61">
      <c r="A10" s="9" t="n"/>
      <c r="B10" s="12" t="inlineStr">
        <is>
          <t>DESCRIÇÃO</t>
        </is>
      </c>
      <c r="C10" s="25" t="inlineStr">
        <is>
          <t>COMEÇAR 
DATA</t>
        </is>
      </c>
      <c r="D10" s="25" t="inlineStr">
        <is>
          <t>FIM 
DATA</t>
        </is>
      </c>
      <c r="E10" s="26" t="inlineStr">
        <is>
          <t>DURAÇÃO 
em dias</t>
        </is>
      </c>
      <c r="F10" s="12" t="inlineStr">
        <is>
          <t>ESTADO</t>
        </is>
      </c>
      <c r="G10" s="12" t="inlineStr">
        <is>
          <t>PRIORIDADE</t>
        </is>
      </c>
      <c r="H10" s="12" t="inlineStr">
        <is>
          <t>COMENTÁRIOS</t>
        </is>
      </c>
      <c r="I10" s="9" t="n"/>
      <c r="J10" s="12" t="inlineStr">
        <is>
          <t>ESTADO</t>
        </is>
      </c>
      <c r="K10" s="9" t="n"/>
      <c r="L10" s="12" t="inlineStr">
        <is>
          <t>PRIORIDADE</t>
        </is>
      </c>
      <c r="M10" s="9" t="n"/>
      <c r="N10" s="9" t="n"/>
      <c r="O10" s="9" t="n"/>
      <c r="P10" s="9" t="n"/>
      <c r="Q10" s="9" t="n"/>
      <c r="R10" s="9" t="n"/>
      <c r="S10" s="9" t="n"/>
      <c r="T10" s="9" t="n"/>
      <c r="U10" s="9" t="n"/>
      <c r="V10" s="9" t="n"/>
      <c r="W10" s="9" t="n"/>
      <c r="X10" s="9" t="n"/>
      <c r="Y10" s="9" t="n"/>
      <c r="Z10" s="9" t="n"/>
      <c r="AA10" s="9" t="n"/>
      <c r="AB10" s="9" t="n"/>
      <c r="AC10" s="9" t="n"/>
      <c r="AD10" s="9" t="n"/>
      <c r="AE10" s="9" t="n"/>
      <c r="AF10" s="9" t="n"/>
      <c r="AG10" s="9" t="n"/>
      <c r="AH10" s="9" t="n"/>
      <c r="AI10" s="9" t="n"/>
      <c r="AJ10" s="9" t="n"/>
      <c r="AK10" s="9" t="n"/>
      <c r="AL10" s="9" t="n"/>
      <c r="AM10" s="9" t="n"/>
      <c r="AN10" s="9" t="n"/>
      <c r="AO10" s="9" t="n"/>
      <c r="AP10" s="9" t="n"/>
      <c r="AQ10" s="9" t="n"/>
      <c r="AR10" s="9" t="n"/>
      <c r="AS10" s="9" t="n"/>
      <c r="AT10" s="9" t="n"/>
      <c r="AU10" s="9" t="n"/>
      <c r="AV10" s="9" t="n"/>
      <c r="AW10" s="9" t="n"/>
      <c r="AX10" s="9" t="n"/>
      <c r="AY10" s="9" t="n"/>
      <c r="AZ10" s="9" t="n"/>
      <c r="BA10" s="9" t="n"/>
      <c r="BB10" s="9" t="n"/>
      <c r="BC10" s="9" t="n"/>
      <c r="BD10" s="9" t="n"/>
      <c r="BE10" s="9" t="n"/>
      <c r="BF10" s="9" t="n"/>
      <c r="BG10" s="9" t="n"/>
      <c r="BH10" s="9" t="n"/>
      <c r="BI10" s="9" t="n"/>
      <c r="BJ10" s="9" t="n"/>
      <c r="BK10" s="9" t="n"/>
      <c r="BL10" s="9" t="n"/>
      <c r="BM10" s="9" t="n"/>
      <c r="BN10" s="9" t="n"/>
      <c r="BO10" s="9" t="n"/>
      <c r="BP10" s="9" t="n"/>
      <c r="BQ10" s="9" t="n"/>
      <c r="BR10" s="9" t="n"/>
      <c r="BS10" s="9" t="n"/>
      <c r="BT10" s="9" t="n"/>
      <c r="BU10" s="9" t="n"/>
      <c r="BV10" s="9" t="n"/>
      <c r="BW10" s="9" t="n"/>
      <c r="BX10" s="9" t="n"/>
      <c r="BY10" s="9" t="n"/>
      <c r="BZ10" s="9" t="n"/>
      <c r="CA10" s="9" t="n"/>
      <c r="CB10" s="9" t="n"/>
      <c r="CC10" s="9" t="n"/>
      <c r="CD10" s="9" t="n"/>
      <c r="CE10" s="9" t="n"/>
      <c r="CF10" s="9" t="n"/>
      <c r="CG10" s="9" t="n"/>
      <c r="CH10" s="9" t="n"/>
      <c r="CI10" s="9" t="n"/>
      <c r="CJ10" s="9" t="n"/>
      <c r="CK10" s="9" t="n"/>
      <c r="CL10" s="9" t="n"/>
      <c r="CM10" s="9" t="n"/>
      <c r="CN10" s="9" t="n"/>
      <c r="CO10" s="9" t="n"/>
      <c r="CP10" s="9" t="n"/>
      <c r="CQ10" s="9" t="n"/>
      <c r="CR10" s="9" t="n"/>
      <c r="CS10" s="9" t="n"/>
      <c r="CT10" s="9" t="n"/>
      <c r="CU10" s="9" t="n"/>
      <c r="CV10" s="9" t="n"/>
      <c r="CW10" s="9" t="n"/>
      <c r="CX10" s="9" t="n"/>
      <c r="CY10" s="9" t="n"/>
      <c r="CZ10" s="9" t="n"/>
      <c r="DA10" s="9" t="n"/>
      <c r="DB10" s="9" t="n"/>
      <c r="DC10" s="9" t="n"/>
      <c r="DD10" s="9" t="n"/>
      <c r="DE10" s="9" t="n"/>
      <c r="DF10" s="9" t="n"/>
      <c r="DG10" s="9" t="n"/>
      <c r="DH10" s="9" t="n"/>
      <c r="DI10" s="9" t="n"/>
      <c r="DJ10" s="9" t="n"/>
      <c r="DK10" s="9" t="n"/>
      <c r="DL10" s="9" t="n"/>
      <c r="DM10" s="9" t="n"/>
      <c r="DN10" s="9" t="n"/>
      <c r="DO10" s="9" t="n"/>
      <c r="DP10" s="9" t="n"/>
      <c r="DQ10" s="9" t="n"/>
      <c r="DR10" s="9" t="n"/>
      <c r="DS10" s="9" t="n"/>
      <c r="DT10" s="9" t="n"/>
      <c r="DU10" s="9" t="n"/>
      <c r="DV10" s="9" t="n"/>
      <c r="DW10" s="9" t="n"/>
      <c r="DX10" s="9" t="n"/>
      <c r="DY10" s="9" t="n"/>
      <c r="DZ10" s="9" t="n"/>
      <c r="EA10" s="9" t="n"/>
      <c r="EB10" s="9" t="n"/>
      <c r="EC10" s="9" t="n"/>
      <c r="ED10" s="9" t="n"/>
      <c r="EE10" s="9" t="n"/>
      <c r="EF10" s="9" t="n"/>
      <c r="EG10" s="9" t="n"/>
      <c r="EH10" s="9" t="n"/>
      <c r="EI10" s="9" t="n"/>
      <c r="EJ10" s="9" t="n"/>
      <c r="EK10" s="9" t="n"/>
      <c r="EL10" s="9" t="n"/>
      <c r="EM10" s="9" t="n"/>
      <c r="EN10" s="9" t="n"/>
      <c r="EO10" s="9" t="n"/>
      <c r="EP10" s="9" t="n"/>
      <c r="EQ10" s="9" t="n"/>
      <c r="ER10" s="9" t="n"/>
      <c r="ES10" s="9" t="n"/>
      <c r="ET10" s="9" t="n"/>
      <c r="EU10" s="9" t="n"/>
      <c r="EV10" s="9" t="n"/>
      <c r="EW10" s="9" t="n"/>
      <c r="EX10" s="9" t="n"/>
      <c r="EY10" s="9" t="n"/>
      <c r="EZ10" s="9" t="n"/>
      <c r="FA10" s="9" t="n"/>
      <c r="FB10" s="9" t="n"/>
      <c r="FC10" s="9" t="n"/>
      <c r="FD10" s="9" t="n"/>
      <c r="FE10" s="9" t="n"/>
      <c r="FF10" s="9" t="n"/>
      <c r="FG10" s="9" t="n"/>
      <c r="FH10" s="9" t="n"/>
      <c r="FI10" s="9" t="n"/>
      <c r="FJ10" s="9" t="n"/>
      <c r="FK10" s="9" t="n"/>
      <c r="FL10" s="9" t="n"/>
      <c r="FM10" s="9" t="n"/>
      <c r="FN10" s="9" t="n"/>
      <c r="FO10" s="9" t="n"/>
      <c r="FP10" s="9" t="n"/>
      <c r="FQ10" s="9" t="n"/>
      <c r="FR10" s="9" t="n"/>
      <c r="FS10" s="9" t="n"/>
      <c r="FT10" s="9" t="n"/>
      <c r="FU10" s="9" t="n"/>
      <c r="FV10" s="9" t="n"/>
      <c r="FW10" s="9" t="n"/>
      <c r="FX10" s="9" t="n"/>
      <c r="FY10" s="9" t="n"/>
      <c r="FZ10" s="9" t="n"/>
      <c r="GA10" s="9" t="n"/>
      <c r="GB10" s="9" t="n"/>
      <c r="GC10" s="9" t="n"/>
      <c r="GD10" s="9" t="n"/>
      <c r="GE10" s="9" t="n"/>
      <c r="GF10" s="9" t="n"/>
      <c r="GG10" s="9" t="n"/>
      <c r="GH10" s="9" t="n"/>
      <c r="GI10" s="9" t="n"/>
      <c r="GJ10" s="9" t="n"/>
      <c r="GK10" s="9" t="n"/>
      <c r="GL10" s="9" t="n"/>
      <c r="GM10" s="9" t="n"/>
      <c r="GN10" s="9" t="n"/>
      <c r="GO10" s="9" t="n"/>
      <c r="GP10" s="9" t="n"/>
      <c r="GQ10" s="9" t="n"/>
      <c r="GR10" s="9" t="n"/>
      <c r="GS10" s="9" t="n"/>
      <c r="GT10" s="9" t="n"/>
      <c r="GU10" s="9" t="n"/>
      <c r="GV10" s="9" t="n"/>
      <c r="GW10" s="9" t="n"/>
      <c r="GX10" s="9" t="n"/>
      <c r="GY10" s="9" t="n"/>
      <c r="GZ10" s="9" t="n"/>
      <c r="HA10" s="9" t="n"/>
      <c r="HB10" s="9" t="n"/>
      <c r="HC10" s="9" t="n"/>
      <c r="HD10" s="9" t="n"/>
      <c r="HE10" s="9" t="n"/>
      <c r="HF10" s="9" t="n"/>
      <c r="HG10" s="9" t="n"/>
      <c r="HH10" s="9" t="n"/>
      <c r="HI10" s="9" t="n"/>
      <c r="HJ10" s="9" t="n"/>
      <c r="HK10" s="9" t="n"/>
      <c r="HL10" s="9" t="n"/>
      <c r="HM10" s="9" t="n"/>
      <c r="HN10" s="9" t="n"/>
      <c r="HO10" s="9" t="n"/>
      <c r="HP10" s="9" t="n"/>
      <c r="HQ10" s="9" t="n"/>
      <c r="HR10" s="9" t="n"/>
      <c r="HS10" s="9" t="n"/>
      <c r="HT10" s="9" t="n"/>
      <c r="HU10" s="9" t="n"/>
      <c r="HV10" s="9" t="n"/>
      <c r="HW10" s="9" t="n"/>
      <c r="HX10" s="9" t="n"/>
      <c r="HY10" s="9" t="n"/>
      <c r="HZ10" s="9" t="n"/>
      <c r="IA10" s="9" t="n"/>
      <c r="IB10" s="9" t="n"/>
      <c r="IC10" s="9" t="n"/>
      <c r="ID10" s="9" t="n"/>
      <c r="IE10" s="9" t="n"/>
      <c r="IF10" s="9" t="n"/>
      <c r="IG10" s="9" t="n"/>
      <c r="IH10" s="9" t="n"/>
      <c r="II10" s="9" t="n"/>
      <c r="IJ10" s="9" t="n"/>
      <c r="IK10" s="9" t="n"/>
      <c r="IL10" s="9" t="n"/>
      <c r="IM10" s="9" t="n"/>
      <c r="IN10" s="9" t="n"/>
      <c r="IO10" s="9" t="n"/>
      <c r="IP10" s="9" t="n"/>
      <c r="IQ10" s="9" t="n"/>
      <c r="IR10" s="9" t="n"/>
      <c r="IS10" s="9" t="n"/>
      <c r="IT10" s="9" t="n"/>
      <c r="IU10" s="9" t="n"/>
      <c r="IV10" s="9" t="n"/>
      <c r="IW10" s="9" t="n"/>
    </row>
    <row r="11" ht="23" customFormat="1" customHeight="1" s="62">
      <c r="A11" s="6" t="n"/>
      <c r="B11" s="3" t="inlineStr">
        <is>
          <t>WORKSTREAM 1</t>
        </is>
      </c>
      <c r="C11" s="27" t="n"/>
      <c r="D11" s="27" t="n"/>
      <c r="E11" s="28">
        <f>IF(C11=0,0,D11-C11)</f>
        <v/>
      </c>
      <c r="F11" s="2" t="n"/>
      <c r="G11" s="2" t="n"/>
      <c r="H11" s="2" t="n"/>
      <c r="I11" s="62" t="n"/>
      <c r="J11" s="64" t="inlineStr">
        <is>
          <t>Na programação</t>
        </is>
      </c>
      <c r="K11" s="6" t="n"/>
      <c r="L11" s="13" t="inlineStr">
        <is>
          <t>Alto</t>
        </is>
      </c>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row>
    <row r="12" ht="23" customFormat="1" customHeight="1" s="62">
      <c r="A12" s="6" t="n"/>
      <c r="B12" s="3" t="inlineStr">
        <is>
          <t>W1 Tarefa 1</t>
        </is>
      </c>
      <c r="C12" s="29" t="n"/>
      <c r="D12" s="29" t="n"/>
      <c r="E12" s="28">
        <f>IF(C12=0,0,D12-C12)</f>
        <v/>
      </c>
      <c r="F12" s="2" t="n"/>
      <c r="G12" s="3" t="n"/>
      <c r="H12" s="2" t="n"/>
      <c r="I12" s="62" t="n"/>
      <c r="J12" s="63" t="inlineStr">
        <is>
          <t>Precisa de atenção</t>
        </is>
      </c>
      <c r="K12" s="6" t="n"/>
      <c r="L12" s="14" t="inlineStr">
        <is>
          <t>Média</t>
        </is>
      </c>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3" customFormat="1" customHeight="1" s="62">
      <c r="A13" s="6" t="n"/>
      <c r="B13" s="3" t="inlineStr">
        <is>
          <t>W1 Tarefa 2</t>
        </is>
      </c>
      <c r="C13" s="29" t="n"/>
      <c r="D13" s="29" t="n"/>
      <c r="E13" s="28">
        <f>IF(C13=0,0,D13-C13)</f>
        <v/>
      </c>
      <c r="F13" s="2" t="n"/>
      <c r="G13" s="3" t="n"/>
      <c r="H13" s="2" t="n"/>
      <c r="I13" s="62" t="n"/>
      <c r="J13" s="65" t="inlineStr">
        <is>
          <t>Retardado</t>
        </is>
      </c>
      <c r="K13" s="6" t="n"/>
      <c r="L13" s="15" t="inlineStr">
        <is>
          <t>Baixo</t>
        </is>
      </c>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23" customFormat="1" customHeight="1" s="62">
      <c r="A14" s="6" t="n"/>
      <c r="B14" s="3" t="inlineStr">
        <is>
          <t>W1 Tarefa 3</t>
        </is>
      </c>
      <c r="C14" s="29" t="n"/>
      <c r="D14" s="29" t="n"/>
      <c r="E14" s="28">
        <f>IF(C14=0,0,D14-C14)</f>
        <v/>
      </c>
      <c r="F14" s="2" t="n"/>
      <c r="G14" s="3" t="n"/>
      <c r="H14" s="2" t="n"/>
      <c r="I14" s="62" t="n"/>
      <c r="J14" s="61" t="n"/>
      <c r="K14" s="6" t="n"/>
      <c r="L14" s="11"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23" customFormat="1" customHeight="1" s="62">
      <c r="A15" s="6" t="n"/>
      <c r="B15" s="3" t="inlineStr">
        <is>
          <t>W1 Tarefa 4</t>
        </is>
      </c>
      <c r="C15" s="29" t="n"/>
      <c r="D15" s="29" t="n"/>
      <c r="E15" s="28">
        <f>IF(C15=0,0,D15-C15)</f>
        <v/>
      </c>
      <c r="F15" s="2" t="n"/>
      <c r="G15" s="3" t="n"/>
      <c r="H15" s="2" t="n"/>
      <c r="I15" s="6" t="n"/>
      <c r="J15" s="62" t="n"/>
      <c r="K15" s="6" t="n"/>
      <c r="L15" s="8"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row>
    <row r="16" ht="23" customFormat="1" customHeight="1" s="62">
      <c r="A16" s="6" t="n"/>
      <c r="B16" s="3" t="inlineStr">
        <is>
          <t>WORKSTREAM 2</t>
        </is>
      </c>
      <c r="C16" s="29" t="n"/>
      <c r="D16" s="29" t="n"/>
      <c r="E16" s="28">
        <f>IF(C16=0,0,D16-C16)</f>
        <v/>
      </c>
      <c r="F16" s="3" t="n"/>
      <c r="G16" s="3" t="n"/>
      <c r="H16" s="2" t="n"/>
      <c r="I16" s="6" t="n"/>
      <c r="J16" s="61" t="n"/>
      <c r="K16" s="6" t="n"/>
      <c r="L16" s="8"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row>
    <row r="17" ht="23" customFormat="1" customHeight="1" s="62">
      <c r="A17" s="6" t="n"/>
      <c r="B17" s="3" t="inlineStr">
        <is>
          <t>W2 Tarefa 1</t>
        </is>
      </c>
      <c r="C17" s="29" t="n"/>
      <c r="D17" s="27" t="n"/>
      <c r="E17" s="28">
        <f>IF(C17=0,0,D17-C17)</f>
        <v/>
      </c>
      <c r="F17" s="3" t="n"/>
      <c r="G17" s="3" t="n"/>
      <c r="H17" s="2" t="n"/>
      <c r="I17" s="6" t="n"/>
      <c r="J17" s="8" t="n"/>
      <c r="K17" s="6" t="n"/>
      <c r="L17" s="8"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row>
    <row r="18" ht="23" customFormat="1" customHeight="1" s="62">
      <c r="A18" s="6" t="n"/>
      <c r="B18" s="3" t="inlineStr">
        <is>
          <t>W2 Tarefa 2</t>
        </is>
      </c>
      <c r="C18" s="29" t="n"/>
      <c r="D18" s="27" t="n"/>
      <c r="E18" s="28">
        <f>IF(C18=0,0,D18-C18)</f>
        <v/>
      </c>
      <c r="F18" s="3" t="n"/>
      <c r="G18" s="3" t="n"/>
      <c r="H18" s="2" t="n"/>
      <c r="I18" s="6" t="n"/>
      <c r="J18" s="8" t="n"/>
      <c r="K18" s="6" t="n"/>
      <c r="L18" s="8"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row>
    <row r="19" ht="23" customFormat="1" customHeight="1" s="62">
      <c r="A19" s="6" t="n"/>
      <c r="B19" s="3" t="inlineStr">
        <is>
          <t>W2 Tarefa 3</t>
        </is>
      </c>
      <c r="C19" s="29" t="n"/>
      <c r="D19" s="27" t="n"/>
      <c r="E19" s="28">
        <f>IF(C19=0,0,D19-C19)</f>
        <v/>
      </c>
      <c r="F19" s="3" t="n"/>
      <c r="G19" s="3" t="n"/>
      <c r="H19" s="2" t="n"/>
      <c r="I19" s="6" t="n"/>
      <c r="J19" s="8" t="n"/>
      <c r="K19" s="6" t="n"/>
      <c r="L19" s="8"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row>
    <row r="20" ht="23" customFormat="1" customHeight="1" s="62">
      <c r="A20" s="6" t="n"/>
      <c r="B20" s="3" t="inlineStr">
        <is>
          <t>WORKSTREAM 3</t>
        </is>
      </c>
      <c r="C20" s="29" t="n"/>
      <c r="D20" s="27" t="n"/>
      <c r="E20" s="28">
        <f>IF(C20=0,0,D20-C20)</f>
        <v/>
      </c>
      <c r="F20" s="3" t="n"/>
      <c r="G20" s="3" t="n"/>
      <c r="H20" s="2" t="n"/>
      <c r="I20" s="6" t="n"/>
      <c r="J20" s="8" t="n"/>
      <c r="K20" s="6" t="n"/>
      <c r="L20" s="8"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row>
    <row r="21" ht="23" customFormat="1" customHeight="1" s="62">
      <c r="A21" s="6" t="n"/>
      <c r="B21" s="3" t="inlineStr">
        <is>
          <t>WORKSTREAM 4</t>
        </is>
      </c>
      <c r="C21" s="29" t="n"/>
      <c r="D21" s="27" t="n"/>
      <c r="E21" s="28">
        <f>IF(C21=0,0,D21-C21)</f>
        <v/>
      </c>
      <c r="F21" s="3" t="n"/>
      <c r="G21" s="3" t="n"/>
      <c r="H21" s="2" t="n"/>
      <c r="I21" s="6" t="n"/>
      <c r="J21" s="8" t="n"/>
      <c r="K21" s="6" t="n"/>
      <c r="L21" s="8"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row>
    <row r="22">
      <c r="A22" s="8" t="n"/>
      <c r="B22" s="8" t="n"/>
      <c r="C22" s="8" t="n"/>
      <c r="D22" s="8" t="n"/>
      <c r="E22" s="8" t="n"/>
      <c r="F22" s="8" t="n"/>
      <c r="G22" s="8" t="n"/>
      <c r="H22" s="8" t="n"/>
      <c r="I22" s="8" t="n"/>
      <c r="J22" s="8" t="n"/>
      <c r="K22" s="8" t="n"/>
      <c r="L22" s="8" t="n"/>
      <c r="M22" s="8"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row>
    <row r="23" ht="25" customHeight="1">
      <c r="A23" s="8" t="n"/>
      <c r="B23" s="23" t="inlineStr">
        <is>
          <t>STATUS %</t>
        </is>
      </c>
      <c r="C23" s="8" t="n"/>
      <c r="D23" s="8" t="n"/>
      <c r="F23" s="23" t="inlineStr">
        <is>
          <t>ORÇAMENTO</t>
        </is>
      </c>
      <c r="G23" s="8" t="n"/>
      <c r="H23" s="8" t="n"/>
      <c r="I23" s="8" t="n"/>
      <c r="J23" s="8" t="n"/>
      <c r="K23" s="8"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row>
    <row r="24" ht="23" customFormat="1" customHeight="1" s="16">
      <c r="B24" s="40" t="inlineStr">
        <is>
          <t>ESTADO</t>
        </is>
      </c>
      <c r="C24" s="41" t="inlineStr">
        <is>
          <t>CONTAR</t>
        </is>
      </c>
      <c r="D24" s="41" t="inlineStr">
        <is>
          <t>%</t>
        </is>
      </c>
      <c r="F24" s="32" t="inlineStr">
        <is>
          <t>PROJETADA</t>
        </is>
      </c>
      <c r="G24" s="31" t="n">
        <v>0</v>
      </c>
    </row>
    <row r="25" ht="23" customFormat="1" customHeight="1" s="16" thickBot="1">
      <c r="B25" s="64" t="inlineStr">
        <is>
          <t>Na programação</t>
        </is>
      </c>
      <c r="C25" s="34">
        <f>COUNTIF(F11:F21, "Na programação")</f>
        <v/>
      </c>
      <c r="D25" s="35">
        <f>IFERROR(C25/C28,"")</f>
        <v/>
      </c>
      <c r="F25" s="58" t="inlineStr">
        <is>
          <t>USADO</t>
        </is>
      </c>
      <c r="G25" s="59" t="n">
        <v>0</v>
      </c>
    </row>
    <row r="26" ht="23" customFormat="1" customHeight="1" s="16" thickBot="1" thickTop="1">
      <c r="B26" s="63" t="inlineStr">
        <is>
          <t>Precisa de atenção</t>
        </is>
      </c>
      <c r="C26" s="34">
        <f>COUNTIF(F11:F21, "Precisa de atenção")</f>
        <v/>
      </c>
      <c r="D26" s="35">
        <f>IFERROR(C26/C28,"")</f>
        <v/>
      </c>
      <c r="F26" s="57" t="inlineStr">
        <is>
          <t>REMANESCENTE</t>
        </is>
      </c>
      <c r="G26" s="60">
        <f>G24-G25</f>
        <v/>
      </c>
    </row>
    <row r="27" ht="23" customFormat="1" customHeight="1" s="16" thickBot="1">
      <c r="B27" s="66" t="inlineStr">
        <is>
          <t>Retardado</t>
        </is>
      </c>
      <c r="C27" s="36">
        <f>COUNTIF(F11:F21, "Retardado")</f>
        <v/>
      </c>
      <c r="D27" s="37">
        <f>IFERROR(C27/C28,"")</f>
        <v/>
      </c>
    </row>
    <row r="28" ht="23" customFormat="1" customHeight="1" s="16">
      <c r="B28" s="30" t="inlineStr">
        <is>
          <t>TOTAL</t>
        </is>
      </c>
      <c r="C28" s="38">
        <f>SUM(C25:C27)</f>
        <v/>
      </c>
      <c r="D28" s="39">
        <f>SUM(D25:D27)</f>
        <v/>
      </c>
    </row>
    <row r="29" customFormat="1" s="16"/>
    <row r="30" ht="25" customHeight="1">
      <c r="A30" s="8" t="n"/>
      <c r="B30" s="23" t="inlineStr">
        <is>
          <t>PRIORIDADE %</t>
        </is>
      </c>
      <c r="C30" s="8" t="n"/>
      <c r="D30" s="8" t="n"/>
      <c r="F30" s="46" t="inlineStr">
        <is>
          <t>ITENS PENDENTES</t>
        </is>
      </c>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row>
    <row r="31" ht="23" customFormat="1" customHeight="1" s="16">
      <c r="B31" s="40" t="inlineStr">
        <is>
          <t>PRIORIDADE</t>
        </is>
      </c>
      <c r="C31" s="41" t="inlineStr">
        <is>
          <t>CONTAR</t>
        </is>
      </c>
      <c r="D31" s="41" t="inlineStr">
        <is>
          <t>%</t>
        </is>
      </c>
      <c r="F31" s="48" t="inlineStr">
        <is>
          <t>Decisões</t>
        </is>
      </c>
      <c r="G31" s="31" t="n">
        <v>0</v>
      </c>
    </row>
    <row r="32" ht="23" customFormat="1" customHeight="1" s="16">
      <c r="B32" s="13" t="inlineStr">
        <is>
          <t>Alto</t>
        </is>
      </c>
      <c r="C32" s="34">
        <f>COUNTIF(G11:G21, "Alto")</f>
        <v/>
      </c>
      <c r="D32" s="35">
        <f>IFERROR(C32/C36,"")</f>
        <v/>
      </c>
      <c r="F32" s="47" t="inlineStr">
        <is>
          <t>Ações</t>
        </is>
      </c>
      <c r="G32" s="31" t="n">
        <v>0</v>
      </c>
    </row>
    <row r="33" ht="23" customFormat="1" customHeight="1" s="16">
      <c r="B33" s="14" t="inlineStr">
        <is>
          <t>Média</t>
        </is>
      </c>
      <c r="C33" s="34">
        <f>COUNTIF(G11:G21, "Média")</f>
        <v/>
      </c>
      <c r="D33" s="35">
        <f>IFERROR(C33/C36,"")</f>
        <v/>
      </c>
      <c r="F33" s="49" t="inlineStr">
        <is>
          <t xml:space="preserve">Solicitações de alteração </t>
        </is>
      </c>
      <c r="G33" s="31" t="n">
        <v>0</v>
      </c>
    </row>
    <row r="34" ht="23" customFormat="1" customHeight="1" s="16">
      <c r="B34" s="15" t="inlineStr">
        <is>
          <t>Baixo</t>
        </is>
      </c>
      <c r="C34" s="34">
        <f>COUNTIF(G11:G21, "Baixo")</f>
        <v/>
      </c>
      <c r="D34" s="35">
        <f>IFERROR(C34/C36,"")</f>
        <v/>
      </c>
      <c r="E34" s="8" t="n"/>
      <c r="F34" s="8" t="n"/>
    </row>
    <row r="35" ht="23" customFormat="1" customHeight="1" s="16" thickBot="1">
      <c r="B35" s="33" t="n"/>
      <c r="C35" s="36">
        <f>COUNTIF(G11:G21, "...")</f>
        <v/>
      </c>
      <c r="D35" s="37">
        <f>IFERROR(C35/C36,"")</f>
        <v/>
      </c>
      <c r="E35" s="8" t="n"/>
      <c r="F35" s="8" t="n"/>
    </row>
    <row r="36" ht="23" customFormat="1" customHeight="1" s="16">
      <c r="B36" s="30" t="inlineStr">
        <is>
          <t>TOTAL</t>
        </is>
      </c>
      <c r="C36" s="38">
        <f>SUM(C32:C35)</f>
        <v/>
      </c>
      <c r="D36" s="39">
        <f>SUM(D32:D35)</f>
        <v/>
      </c>
      <c r="E36" s="8" t="n"/>
      <c r="F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c r="IX323" s="8" t="n"/>
      <c r="IY323" s="8" t="n"/>
      <c r="IZ323" s="8" t="n"/>
      <c r="JA323" s="8" t="n"/>
      <c r="JB323" s="8" t="n"/>
      <c r="JC323" s="8" t="n"/>
      <c r="JD323" s="8" t="n"/>
      <c r="JE323" s="8" t="n"/>
      <c r="JF323" s="8" t="n"/>
      <c r="JG323" s="8" t="n"/>
      <c r="JH323" s="8" t="n"/>
      <c r="JI323" s="8" t="n"/>
      <c r="JJ323" s="8" t="n"/>
      <c r="JK323" s="8" t="n"/>
      <c r="JL323" s="8" t="n"/>
      <c r="JM323" s="8" t="n"/>
      <c r="JN323" s="8" t="n"/>
      <c r="JO323" s="8" t="n"/>
      <c r="JP323" s="8" t="n"/>
      <c r="JQ323" s="8" t="n"/>
      <c r="JR323" s="8" t="n"/>
      <c r="JS323" s="8" t="n"/>
      <c r="JT323" s="8" t="n"/>
      <c r="JU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c r="IX324" s="8" t="n"/>
      <c r="IY324" s="8" t="n"/>
      <c r="IZ324" s="8" t="n"/>
      <c r="JA324" s="8" t="n"/>
      <c r="JB324" s="8" t="n"/>
      <c r="JC324" s="8" t="n"/>
      <c r="JD324" s="8" t="n"/>
      <c r="JE324" s="8" t="n"/>
      <c r="JF324" s="8" t="n"/>
      <c r="JG324" s="8" t="n"/>
      <c r="JH324" s="8" t="n"/>
      <c r="JI324" s="8" t="n"/>
      <c r="JJ324" s="8" t="n"/>
      <c r="JK324" s="8" t="n"/>
      <c r="JL324" s="8" t="n"/>
      <c r="JM324" s="8" t="n"/>
      <c r="JN324" s="8" t="n"/>
      <c r="JO324" s="8" t="n"/>
      <c r="JP324" s="8" t="n"/>
      <c r="JQ324" s="8" t="n"/>
      <c r="JR324" s="8" t="n"/>
      <c r="JS324" s="8" t="n"/>
      <c r="JT324" s="8" t="n"/>
      <c r="JU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c r="IY325" s="8" t="n"/>
      <c r="IZ325" s="8" t="n"/>
      <c r="JA325" s="8" t="n"/>
      <c r="JB325" s="8" t="n"/>
      <c r="JC325" s="8" t="n"/>
      <c r="JD325" s="8" t="n"/>
      <c r="JE325" s="8" t="n"/>
      <c r="JF325" s="8" t="n"/>
      <c r="JG325" s="8" t="n"/>
      <c r="JH325" s="8" t="n"/>
      <c r="JI325" s="8" t="n"/>
      <c r="JJ325" s="8" t="n"/>
      <c r="JK325" s="8" t="n"/>
      <c r="JL325" s="8" t="n"/>
      <c r="JM325" s="8" t="n"/>
      <c r="JN325" s="8" t="n"/>
      <c r="JO325" s="8" t="n"/>
      <c r="JP325" s="8" t="n"/>
      <c r="JQ325" s="8" t="n"/>
      <c r="JR325" s="8" t="n"/>
      <c r="JS325" s="8" t="n"/>
      <c r="JT325" s="8" t="n"/>
      <c r="JU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c r="IY326" s="8" t="n"/>
      <c r="IZ326" s="8" t="n"/>
      <c r="JA326" s="8" t="n"/>
      <c r="JB326" s="8" t="n"/>
      <c r="JC326" s="8" t="n"/>
      <c r="JD326" s="8" t="n"/>
      <c r="JE326" s="8" t="n"/>
      <c r="JF326" s="8" t="n"/>
      <c r="JG326" s="8" t="n"/>
      <c r="JH326" s="8" t="n"/>
      <c r="JI326" s="8" t="n"/>
      <c r="JJ326" s="8" t="n"/>
      <c r="JK326" s="8" t="n"/>
      <c r="JL326" s="8" t="n"/>
      <c r="JM326" s="8" t="n"/>
      <c r="JN326" s="8" t="n"/>
      <c r="JO326" s="8" t="n"/>
      <c r="JP326" s="8" t="n"/>
      <c r="JQ326" s="8" t="n"/>
      <c r="JR326" s="8" t="n"/>
      <c r="JS326" s="8" t="n"/>
      <c r="JT326" s="8" t="n"/>
      <c r="JU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c r="IY327" s="8" t="n"/>
      <c r="IZ327" s="8" t="n"/>
      <c r="JA327" s="8" t="n"/>
      <c r="JB327" s="8" t="n"/>
      <c r="JC327" s="8" t="n"/>
      <c r="JD327" s="8" t="n"/>
      <c r="JE327" s="8" t="n"/>
      <c r="JF327" s="8" t="n"/>
      <c r="JG327" s="8" t="n"/>
      <c r="JH327" s="8" t="n"/>
      <c r="JI327" s="8" t="n"/>
      <c r="JJ327" s="8" t="n"/>
      <c r="JK327" s="8" t="n"/>
      <c r="JL327" s="8" t="n"/>
      <c r="JM327" s="8" t="n"/>
      <c r="JN327" s="8" t="n"/>
      <c r="JO327" s="8" t="n"/>
      <c r="JP327" s="8" t="n"/>
      <c r="JQ327" s="8" t="n"/>
      <c r="JR327" s="8" t="n"/>
      <c r="JS327" s="8" t="n"/>
      <c r="JT327" s="8" t="n"/>
      <c r="JU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c r="IY328" s="8" t="n"/>
      <c r="IZ328" s="8" t="n"/>
      <c r="JA328" s="8" t="n"/>
      <c r="JB328" s="8" t="n"/>
      <c r="JC328" s="8" t="n"/>
      <c r="JD328" s="8" t="n"/>
      <c r="JE328" s="8" t="n"/>
      <c r="JF328" s="8" t="n"/>
      <c r="JG328" s="8" t="n"/>
      <c r="JH328" s="8" t="n"/>
      <c r="JI328" s="8" t="n"/>
      <c r="JJ328" s="8" t="n"/>
      <c r="JK328" s="8" t="n"/>
      <c r="JL328" s="8" t="n"/>
      <c r="JM328" s="8" t="n"/>
      <c r="JN328" s="8" t="n"/>
      <c r="JO328" s="8" t="n"/>
      <c r="JP328" s="8" t="n"/>
      <c r="JQ328" s="8" t="n"/>
      <c r="JR328" s="8" t="n"/>
      <c r="JS328" s="8" t="n"/>
      <c r="JT328" s="8" t="n"/>
      <c r="JU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c r="IY329" s="8" t="n"/>
      <c r="IZ329" s="8" t="n"/>
      <c r="JA329" s="8" t="n"/>
      <c r="JB329" s="8" t="n"/>
      <c r="JC329" s="8" t="n"/>
      <c r="JD329" s="8" t="n"/>
      <c r="JE329" s="8" t="n"/>
      <c r="JF329" s="8" t="n"/>
      <c r="JG329" s="8" t="n"/>
      <c r="JH329" s="8" t="n"/>
      <c r="JI329" s="8" t="n"/>
      <c r="JJ329" s="8" t="n"/>
      <c r="JK329" s="8" t="n"/>
      <c r="JL329" s="8" t="n"/>
      <c r="JM329" s="8" t="n"/>
      <c r="JN329" s="8" t="n"/>
      <c r="JO329" s="8" t="n"/>
      <c r="JP329" s="8" t="n"/>
      <c r="JQ329" s="8" t="n"/>
      <c r="JR329" s="8" t="n"/>
      <c r="JS329" s="8" t="n"/>
      <c r="JT329" s="8" t="n"/>
      <c r="JU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c r="IY330" s="8" t="n"/>
      <c r="IZ330" s="8" t="n"/>
      <c r="JA330" s="8" t="n"/>
      <c r="JB330" s="8" t="n"/>
      <c r="JC330" s="8" t="n"/>
      <c r="JD330" s="8" t="n"/>
      <c r="JE330" s="8" t="n"/>
      <c r="JF330" s="8" t="n"/>
      <c r="JG330" s="8" t="n"/>
      <c r="JH330" s="8" t="n"/>
      <c r="JI330" s="8" t="n"/>
      <c r="JJ330" s="8" t="n"/>
      <c r="JK330" s="8" t="n"/>
      <c r="JL330" s="8" t="n"/>
      <c r="JM330" s="8" t="n"/>
      <c r="JN330" s="8" t="n"/>
      <c r="JO330" s="8" t="n"/>
      <c r="JP330" s="8" t="n"/>
      <c r="JQ330" s="8" t="n"/>
      <c r="JR330" s="8" t="n"/>
      <c r="JS330" s="8" t="n"/>
      <c r="JT330" s="8" t="n"/>
      <c r="JU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c r="IY331" s="8" t="n"/>
      <c r="IZ331" s="8" t="n"/>
      <c r="JA331" s="8" t="n"/>
      <c r="JB331" s="8" t="n"/>
      <c r="JC331" s="8" t="n"/>
      <c r="JD331" s="8" t="n"/>
      <c r="JE331" s="8" t="n"/>
      <c r="JF331" s="8" t="n"/>
      <c r="JG331" s="8" t="n"/>
      <c r="JH331" s="8" t="n"/>
      <c r="JI331" s="8" t="n"/>
      <c r="JJ331" s="8" t="n"/>
      <c r="JK331" s="8" t="n"/>
      <c r="JL331" s="8" t="n"/>
      <c r="JM331" s="8" t="n"/>
      <c r="JN331" s="8" t="n"/>
      <c r="JO331" s="8" t="n"/>
      <c r="JP331" s="8" t="n"/>
      <c r="JQ331" s="8" t="n"/>
      <c r="JR331" s="8" t="n"/>
      <c r="JS331" s="8" t="n"/>
      <c r="JT331" s="8" t="n"/>
      <c r="JU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c r="IY332" s="8" t="n"/>
      <c r="IZ332" s="8" t="n"/>
      <c r="JA332" s="8" t="n"/>
      <c r="JB332" s="8" t="n"/>
      <c r="JC332" s="8" t="n"/>
      <c r="JD332" s="8" t="n"/>
      <c r="JE332" s="8" t="n"/>
      <c r="JF332" s="8" t="n"/>
      <c r="JG332" s="8" t="n"/>
      <c r="JH332" s="8" t="n"/>
      <c r="JI332" s="8" t="n"/>
      <c r="JJ332" s="8" t="n"/>
      <c r="JK332" s="8" t="n"/>
      <c r="JL332" s="8" t="n"/>
      <c r="JM332" s="8" t="n"/>
      <c r="JN332" s="8" t="n"/>
      <c r="JO332" s="8" t="n"/>
      <c r="JP332" s="8" t="n"/>
      <c r="JQ332" s="8" t="n"/>
      <c r="JR332" s="8" t="n"/>
      <c r="JS332" s="8" t="n"/>
      <c r="JT332" s="8" t="n"/>
      <c r="JU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c r="IY333" s="8" t="n"/>
      <c r="IZ333" s="8" t="n"/>
      <c r="JA333" s="8" t="n"/>
      <c r="JB333" s="8" t="n"/>
      <c r="JC333" s="8" t="n"/>
      <c r="JD333" s="8" t="n"/>
      <c r="JE333" s="8" t="n"/>
      <c r="JF333" s="8" t="n"/>
      <c r="JG333" s="8" t="n"/>
      <c r="JH333" s="8" t="n"/>
      <c r="JI333" s="8" t="n"/>
      <c r="JJ333" s="8" t="n"/>
      <c r="JK333" s="8" t="n"/>
      <c r="JL333" s="8" t="n"/>
      <c r="JM333" s="8" t="n"/>
      <c r="JN333" s="8" t="n"/>
      <c r="JO333" s="8" t="n"/>
      <c r="JP333" s="8" t="n"/>
      <c r="JQ333" s="8" t="n"/>
      <c r="JR333" s="8" t="n"/>
      <c r="JS333" s="8" t="n"/>
      <c r="JT333" s="8" t="n"/>
      <c r="JU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c r="IY334" s="8" t="n"/>
      <c r="IZ334" s="8" t="n"/>
      <c r="JA334" s="8" t="n"/>
      <c r="JB334" s="8" t="n"/>
      <c r="JC334" s="8" t="n"/>
      <c r="JD334" s="8" t="n"/>
      <c r="JE334" s="8" t="n"/>
      <c r="JF334" s="8" t="n"/>
      <c r="JG334" s="8" t="n"/>
      <c r="JH334" s="8" t="n"/>
      <c r="JI334" s="8" t="n"/>
      <c r="JJ334" s="8" t="n"/>
      <c r="JK334" s="8" t="n"/>
      <c r="JL334" s="8" t="n"/>
      <c r="JM334" s="8" t="n"/>
      <c r="JN334" s="8" t="n"/>
      <c r="JO334" s="8" t="n"/>
      <c r="JP334" s="8" t="n"/>
      <c r="JQ334" s="8" t="n"/>
      <c r="JR334" s="8" t="n"/>
      <c r="JS334" s="8" t="n"/>
      <c r="JT334" s="8" t="n"/>
      <c r="JU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c r="IY335" s="8" t="n"/>
      <c r="IZ335" s="8" t="n"/>
      <c r="JA335" s="8" t="n"/>
      <c r="JB335" s="8" t="n"/>
      <c r="JC335" s="8" t="n"/>
      <c r="JD335" s="8" t="n"/>
      <c r="JE335" s="8" t="n"/>
      <c r="JF335" s="8" t="n"/>
      <c r="JG335" s="8" t="n"/>
      <c r="JH335" s="8" t="n"/>
      <c r="JI335" s="8" t="n"/>
      <c r="JJ335" s="8" t="n"/>
      <c r="JK335" s="8" t="n"/>
      <c r="JL335" s="8" t="n"/>
      <c r="JM335" s="8" t="n"/>
      <c r="JN335" s="8" t="n"/>
      <c r="JO335" s="8" t="n"/>
      <c r="JP335" s="8" t="n"/>
      <c r="JQ335" s="8" t="n"/>
      <c r="JR335" s="8" t="n"/>
      <c r="JS335" s="8" t="n"/>
      <c r="JT335" s="8" t="n"/>
      <c r="JU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c r="IY336" s="8" t="n"/>
      <c r="IZ336" s="8" t="n"/>
      <c r="JA336" s="8" t="n"/>
      <c r="JB336" s="8" t="n"/>
      <c r="JC336" s="8" t="n"/>
      <c r="JD336" s="8" t="n"/>
      <c r="JE336" s="8" t="n"/>
      <c r="JF336" s="8" t="n"/>
      <c r="JG336" s="8" t="n"/>
      <c r="JH336" s="8" t="n"/>
      <c r="JI336" s="8" t="n"/>
      <c r="JJ336" s="8" t="n"/>
      <c r="JK336" s="8" t="n"/>
      <c r="JL336" s="8" t="n"/>
      <c r="JM336" s="8" t="n"/>
      <c r="JN336" s="8" t="n"/>
      <c r="JO336" s="8" t="n"/>
      <c r="JP336" s="8" t="n"/>
      <c r="JQ336" s="8" t="n"/>
      <c r="JR336" s="8" t="n"/>
      <c r="JS336" s="8" t="n"/>
      <c r="JT336" s="8" t="n"/>
      <c r="JU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c r="IY337" s="8" t="n"/>
      <c r="IZ337" s="8" t="n"/>
      <c r="JA337" s="8" t="n"/>
      <c r="JB337" s="8" t="n"/>
      <c r="JC337" s="8" t="n"/>
      <c r="JD337" s="8" t="n"/>
      <c r="JE337" s="8" t="n"/>
      <c r="JF337" s="8" t="n"/>
      <c r="JG337" s="8" t="n"/>
      <c r="JH337" s="8" t="n"/>
      <c r="JI337" s="8" t="n"/>
      <c r="JJ337" s="8" t="n"/>
      <c r="JK337" s="8" t="n"/>
      <c r="JL337" s="8" t="n"/>
      <c r="JM337" s="8" t="n"/>
      <c r="JN337" s="8" t="n"/>
      <c r="JO337" s="8" t="n"/>
      <c r="JP337" s="8" t="n"/>
      <c r="JQ337" s="8" t="n"/>
      <c r="JR337" s="8" t="n"/>
      <c r="JS337" s="8" t="n"/>
      <c r="JT337" s="8" t="n"/>
      <c r="JU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c r="IY338" s="8" t="n"/>
      <c r="IZ338" s="8" t="n"/>
      <c r="JA338" s="8" t="n"/>
      <c r="JB338" s="8" t="n"/>
      <c r="JC338" s="8" t="n"/>
      <c r="JD338" s="8" t="n"/>
      <c r="JE338" s="8" t="n"/>
      <c r="JF338" s="8" t="n"/>
      <c r="JG338" s="8" t="n"/>
      <c r="JH338" s="8" t="n"/>
      <c r="JI338" s="8" t="n"/>
      <c r="JJ338" s="8" t="n"/>
      <c r="JK338" s="8" t="n"/>
      <c r="JL338" s="8" t="n"/>
      <c r="JM338" s="8" t="n"/>
      <c r="JN338" s="8" t="n"/>
      <c r="JO338" s="8" t="n"/>
      <c r="JP338" s="8" t="n"/>
      <c r="JQ338" s="8" t="n"/>
      <c r="JR338" s="8" t="n"/>
      <c r="JS338" s="8" t="n"/>
      <c r="JT338" s="8" t="n"/>
      <c r="JU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c r="IY339" s="8" t="n"/>
      <c r="IZ339" s="8" t="n"/>
      <c r="JA339" s="8" t="n"/>
      <c r="JB339" s="8" t="n"/>
      <c r="JC339" s="8" t="n"/>
      <c r="JD339" s="8" t="n"/>
      <c r="JE339" s="8" t="n"/>
      <c r="JF339" s="8" t="n"/>
      <c r="JG339" s="8" t="n"/>
      <c r="JH339" s="8" t="n"/>
      <c r="JI339" s="8" t="n"/>
      <c r="JJ339" s="8" t="n"/>
      <c r="JK339" s="8" t="n"/>
      <c r="JL339" s="8" t="n"/>
      <c r="JM339" s="8" t="n"/>
      <c r="JN339" s="8" t="n"/>
      <c r="JO339" s="8" t="n"/>
      <c r="JP339" s="8" t="n"/>
      <c r="JQ339" s="8" t="n"/>
      <c r="JR339" s="8" t="n"/>
      <c r="JS339" s="8" t="n"/>
      <c r="JT339" s="8" t="n"/>
      <c r="JU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c r="IY340" s="8" t="n"/>
      <c r="IZ340" s="8" t="n"/>
      <c r="JA340" s="8" t="n"/>
      <c r="JB340" s="8" t="n"/>
      <c r="JC340" s="8" t="n"/>
      <c r="JD340" s="8" t="n"/>
      <c r="JE340" s="8" t="n"/>
      <c r="JF340" s="8" t="n"/>
      <c r="JG340" s="8" t="n"/>
      <c r="JH340" s="8" t="n"/>
      <c r="JI340" s="8" t="n"/>
      <c r="JJ340" s="8" t="n"/>
      <c r="JK340" s="8" t="n"/>
      <c r="JL340" s="8" t="n"/>
      <c r="JM340" s="8" t="n"/>
      <c r="JN340" s="8" t="n"/>
      <c r="JO340" s="8" t="n"/>
      <c r="JP340" s="8" t="n"/>
      <c r="JQ340" s="8" t="n"/>
      <c r="JR340" s="8" t="n"/>
      <c r="JS340" s="8" t="n"/>
      <c r="JT340" s="8" t="n"/>
      <c r="JU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c r="IY341" s="8" t="n"/>
      <c r="IZ341" s="8" t="n"/>
      <c r="JA341" s="8" t="n"/>
      <c r="JB341" s="8" t="n"/>
      <c r="JC341" s="8" t="n"/>
      <c r="JD341" s="8" t="n"/>
      <c r="JE341" s="8" t="n"/>
      <c r="JF341" s="8" t="n"/>
      <c r="JG341" s="8" t="n"/>
      <c r="JH341" s="8" t="n"/>
      <c r="JI341" s="8" t="n"/>
      <c r="JJ341" s="8" t="n"/>
      <c r="JK341" s="8" t="n"/>
      <c r="JL341" s="8" t="n"/>
      <c r="JM341" s="8" t="n"/>
      <c r="JN341" s="8" t="n"/>
      <c r="JO341" s="8" t="n"/>
      <c r="JP341" s="8" t="n"/>
      <c r="JQ341" s="8" t="n"/>
      <c r="JR341" s="8" t="n"/>
      <c r="JS341" s="8" t="n"/>
      <c r="JT341" s="8" t="n"/>
      <c r="JU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c r="IY342" s="8" t="n"/>
      <c r="IZ342" s="8" t="n"/>
      <c r="JA342" s="8" t="n"/>
      <c r="JB342" s="8" t="n"/>
      <c r="JC342" s="8" t="n"/>
      <c r="JD342" s="8" t="n"/>
      <c r="JE342" s="8" t="n"/>
      <c r="JF342" s="8" t="n"/>
      <c r="JG342" s="8" t="n"/>
      <c r="JH342" s="8" t="n"/>
      <c r="JI342" s="8" t="n"/>
      <c r="JJ342" s="8" t="n"/>
      <c r="JK342" s="8" t="n"/>
      <c r="JL342" s="8" t="n"/>
      <c r="JM342" s="8" t="n"/>
      <c r="JN342" s="8" t="n"/>
      <c r="JO342" s="8" t="n"/>
      <c r="JP342" s="8" t="n"/>
      <c r="JQ342" s="8" t="n"/>
      <c r="JR342" s="8" t="n"/>
      <c r="JS342" s="8" t="n"/>
      <c r="JT342" s="8" t="n"/>
      <c r="JU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c r="IY343" s="8" t="n"/>
      <c r="IZ343" s="8" t="n"/>
      <c r="JA343" s="8" t="n"/>
      <c r="JB343" s="8" t="n"/>
      <c r="JC343" s="8" t="n"/>
      <c r="JD343" s="8" t="n"/>
      <c r="JE343" s="8" t="n"/>
      <c r="JF343" s="8" t="n"/>
      <c r="JG343" s="8" t="n"/>
      <c r="JH343" s="8" t="n"/>
      <c r="JI343" s="8" t="n"/>
      <c r="JJ343" s="8" t="n"/>
      <c r="JK343" s="8" t="n"/>
      <c r="JL343" s="8" t="n"/>
      <c r="JM343" s="8" t="n"/>
      <c r="JN343" s="8" t="n"/>
      <c r="JO343" s="8" t="n"/>
      <c r="JP343" s="8" t="n"/>
      <c r="JQ343" s="8" t="n"/>
      <c r="JR343" s="8" t="n"/>
      <c r="JS343" s="8" t="n"/>
      <c r="JT343" s="8" t="n"/>
      <c r="JU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c r="IY344" s="8" t="n"/>
      <c r="IZ344" s="8" t="n"/>
      <c r="JA344" s="8" t="n"/>
      <c r="JB344" s="8" t="n"/>
      <c r="JC344" s="8" t="n"/>
      <c r="JD344" s="8" t="n"/>
      <c r="JE344" s="8" t="n"/>
      <c r="JF344" s="8" t="n"/>
      <c r="JG344" s="8" t="n"/>
      <c r="JH344" s="8" t="n"/>
      <c r="JI344" s="8" t="n"/>
      <c r="JJ344" s="8" t="n"/>
      <c r="JK344" s="8" t="n"/>
      <c r="JL344" s="8" t="n"/>
      <c r="JM344" s="8" t="n"/>
      <c r="JN344" s="8" t="n"/>
      <c r="JO344" s="8" t="n"/>
      <c r="JP344" s="8" t="n"/>
      <c r="JQ344" s="8" t="n"/>
      <c r="JR344" s="8" t="n"/>
      <c r="JS344" s="8" t="n"/>
      <c r="JT344" s="8" t="n"/>
      <c r="JU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c r="IY345" s="8" t="n"/>
      <c r="IZ345" s="8" t="n"/>
      <c r="JA345" s="8" t="n"/>
      <c r="JB345" s="8" t="n"/>
      <c r="JC345" s="8" t="n"/>
      <c r="JD345" s="8" t="n"/>
      <c r="JE345" s="8" t="n"/>
      <c r="JF345" s="8" t="n"/>
      <c r="JG345" s="8" t="n"/>
      <c r="JH345" s="8" t="n"/>
      <c r="JI345" s="8" t="n"/>
      <c r="JJ345" s="8" t="n"/>
      <c r="JK345" s="8" t="n"/>
      <c r="JL345" s="8" t="n"/>
      <c r="JM345" s="8" t="n"/>
      <c r="JN345" s="8" t="n"/>
      <c r="JO345" s="8" t="n"/>
      <c r="JP345" s="8" t="n"/>
      <c r="JQ345" s="8" t="n"/>
      <c r="JR345" s="8" t="n"/>
      <c r="JS345" s="8" t="n"/>
      <c r="JT345" s="8" t="n"/>
      <c r="JU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c r="IY346" s="8" t="n"/>
      <c r="IZ346" s="8" t="n"/>
      <c r="JA346" s="8" t="n"/>
      <c r="JB346" s="8" t="n"/>
      <c r="JC346" s="8" t="n"/>
      <c r="JD346" s="8" t="n"/>
      <c r="JE346" s="8" t="n"/>
      <c r="JF346" s="8" t="n"/>
      <c r="JG346" s="8" t="n"/>
      <c r="JH346" s="8" t="n"/>
      <c r="JI346" s="8" t="n"/>
      <c r="JJ346" s="8" t="n"/>
      <c r="JK346" s="8" t="n"/>
      <c r="JL346" s="8" t="n"/>
      <c r="JM346" s="8" t="n"/>
      <c r="JN346" s="8" t="n"/>
      <c r="JO346" s="8" t="n"/>
      <c r="JP346" s="8" t="n"/>
      <c r="JQ346" s="8" t="n"/>
      <c r="JR346" s="8" t="n"/>
      <c r="JS346" s="8" t="n"/>
      <c r="JT346" s="8" t="n"/>
      <c r="JU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c r="IY347" s="8" t="n"/>
      <c r="IZ347" s="8" t="n"/>
      <c r="JA347" s="8" t="n"/>
      <c r="JB347" s="8" t="n"/>
      <c r="JC347" s="8" t="n"/>
      <c r="JD347" s="8" t="n"/>
      <c r="JE347" s="8" t="n"/>
      <c r="JF347" s="8" t="n"/>
      <c r="JG347" s="8" t="n"/>
      <c r="JH347" s="8" t="n"/>
      <c r="JI347" s="8" t="n"/>
      <c r="JJ347" s="8" t="n"/>
      <c r="JK347" s="8" t="n"/>
      <c r="JL347" s="8" t="n"/>
      <c r="JM347" s="8" t="n"/>
      <c r="JN347" s="8" t="n"/>
      <c r="JO347" s="8" t="n"/>
      <c r="JP347" s="8" t="n"/>
      <c r="JQ347" s="8" t="n"/>
      <c r="JR347" s="8" t="n"/>
      <c r="JS347" s="8" t="n"/>
      <c r="JT347" s="8" t="n"/>
      <c r="JU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c r="IY348" s="8" t="n"/>
      <c r="IZ348" s="8" t="n"/>
      <c r="JA348" s="8" t="n"/>
      <c r="JB348" s="8" t="n"/>
      <c r="JC348" s="8" t="n"/>
      <c r="JD348" s="8" t="n"/>
      <c r="JE348" s="8" t="n"/>
      <c r="JF348" s="8" t="n"/>
      <c r="JG348" s="8" t="n"/>
      <c r="JH348" s="8" t="n"/>
      <c r="JI348" s="8" t="n"/>
      <c r="JJ348" s="8" t="n"/>
      <c r="JK348" s="8" t="n"/>
      <c r="JL348" s="8" t="n"/>
      <c r="JM348" s="8" t="n"/>
      <c r="JN348" s="8" t="n"/>
      <c r="JO348" s="8" t="n"/>
      <c r="JP348" s="8" t="n"/>
      <c r="JQ348" s="8" t="n"/>
      <c r="JR348" s="8" t="n"/>
      <c r="JS348" s="8" t="n"/>
      <c r="JT348" s="8" t="n"/>
      <c r="JU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c r="IY349" s="8" t="n"/>
      <c r="IZ349" s="8" t="n"/>
      <c r="JA349" s="8" t="n"/>
      <c r="JB349" s="8" t="n"/>
      <c r="JC349" s="8" t="n"/>
      <c r="JD349" s="8" t="n"/>
      <c r="JE349" s="8" t="n"/>
      <c r="JF349" s="8" t="n"/>
      <c r="JG349" s="8" t="n"/>
      <c r="JH349" s="8" t="n"/>
      <c r="JI349" s="8" t="n"/>
      <c r="JJ349" s="8" t="n"/>
      <c r="JK349" s="8" t="n"/>
      <c r="JL349" s="8" t="n"/>
      <c r="JM349" s="8" t="n"/>
      <c r="JN349" s="8" t="n"/>
      <c r="JO349" s="8" t="n"/>
      <c r="JP349" s="8" t="n"/>
      <c r="JQ349" s="8" t="n"/>
      <c r="JR349" s="8" t="n"/>
      <c r="JS349" s="8" t="n"/>
      <c r="JT349" s="8" t="n"/>
      <c r="JU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c r="IY350" s="8" t="n"/>
      <c r="IZ350" s="8" t="n"/>
      <c r="JA350" s="8" t="n"/>
      <c r="JB350" s="8" t="n"/>
      <c r="JC350" s="8" t="n"/>
      <c r="JD350" s="8" t="n"/>
      <c r="JE350" s="8" t="n"/>
      <c r="JF350" s="8" t="n"/>
      <c r="JG350" s="8" t="n"/>
      <c r="JH350" s="8" t="n"/>
      <c r="JI350" s="8" t="n"/>
      <c r="JJ350" s="8" t="n"/>
      <c r="JK350" s="8" t="n"/>
      <c r="JL350" s="8" t="n"/>
      <c r="JM350" s="8" t="n"/>
      <c r="JN350" s="8" t="n"/>
      <c r="JO350" s="8" t="n"/>
      <c r="JP350" s="8" t="n"/>
      <c r="JQ350" s="8" t="n"/>
      <c r="JR350" s="8" t="n"/>
      <c r="JS350" s="8" t="n"/>
      <c r="JT350" s="8" t="n"/>
      <c r="JU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c r="IY351" s="8" t="n"/>
      <c r="IZ351" s="8" t="n"/>
      <c r="JA351" s="8" t="n"/>
      <c r="JB351" s="8" t="n"/>
      <c r="JC351" s="8" t="n"/>
      <c r="JD351" s="8" t="n"/>
      <c r="JE351" s="8" t="n"/>
      <c r="JF351" s="8" t="n"/>
      <c r="JG351" s="8" t="n"/>
      <c r="JH351" s="8" t="n"/>
      <c r="JI351" s="8" t="n"/>
      <c r="JJ351" s="8" t="n"/>
      <c r="JK351" s="8" t="n"/>
      <c r="JL351" s="8" t="n"/>
      <c r="JM351" s="8" t="n"/>
      <c r="JN351" s="8" t="n"/>
      <c r="JO351" s="8" t="n"/>
      <c r="JP351" s="8" t="n"/>
      <c r="JQ351" s="8" t="n"/>
      <c r="JR351" s="8" t="n"/>
      <c r="JS351" s="8" t="n"/>
      <c r="JT351" s="8" t="n"/>
      <c r="JU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c r="IY352" s="8" t="n"/>
      <c r="IZ352" s="8" t="n"/>
      <c r="JA352" s="8" t="n"/>
      <c r="JB352" s="8" t="n"/>
      <c r="JC352" s="8" t="n"/>
      <c r="JD352" s="8" t="n"/>
      <c r="JE352" s="8" t="n"/>
      <c r="JF352" s="8" t="n"/>
      <c r="JG352" s="8" t="n"/>
      <c r="JH352" s="8" t="n"/>
      <c r="JI352" s="8" t="n"/>
      <c r="JJ352" s="8" t="n"/>
      <c r="JK352" s="8" t="n"/>
      <c r="JL352" s="8" t="n"/>
      <c r="JM352" s="8" t="n"/>
      <c r="JN352" s="8" t="n"/>
      <c r="JO352" s="8" t="n"/>
      <c r="JP352" s="8" t="n"/>
      <c r="JQ352" s="8" t="n"/>
      <c r="JR352" s="8" t="n"/>
      <c r="JS352" s="8" t="n"/>
      <c r="JT352" s="8" t="n"/>
      <c r="JU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c r="IY353" s="8" t="n"/>
      <c r="IZ353" s="8" t="n"/>
      <c r="JA353" s="8" t="n"/>
      <c r="JB353" s="8" t="n"/>
      <c r="JC353" s="8" t="n"/>
      <c r="JD353" s="8" t="n"/>
      <c r="JE353" s="8" t="n"/>
      <c r="JF353" s="8" t="n"/>
      <c r="JG353" s="8" t="n"/>
      <c r="JH353" s="8" t="n"/>
      <c r="JI353" s="8" t="n"/>
      <c r="JJ353" s="8" t="n"/>
      <c r="JK353" s="8" t="n"/>
      <c r="JL353" s="8" t="n"/>
      <c r="JM353" s="8" t="n"/>
      <c r="JN353" s="8" t="n"/>
      <c r="JO353" s="8" t="n"/>
      <c r="JP353" s="8" t="n"/>
      <c r="JQ353" s="8" t="n"/>
      <c r="JR353" s="8" t="n"/>
      <c r="JS353" s="8" t="n"/>
      <c r="JT353" s="8" t="n"/>
      <c r="JU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c r="IY354" s="8" t="n"/>
      <c r="IZ354" s="8" t="n"/>
      <c r="JA354" s="8" t="n"/>
      <c r="JB354" s="8" t="n"/>
      <c r="JC354" s="8" t="n"/>
      <c r="JD354" s="8" t="n"/>
      <c r="JE354" s="8" t="n"/>
      <c r="JF354" s="8" t="n"/>
      <c r="JG354" s="8" t="n"/>
      <c r="JH354" s="8" t="n"/>
      <c r="JI354" s="8" t="n"/>
      <c r="JJ354" s="8" t="n"/>
      <c r="JK354" s="8" t="n"/>
      <c r="JL354" s="8" t="n"/>
      <c r="JM354" s="8" t="n"/>
      <c r="JN354" s="8" t="n"/>
      <c r="JO354" s="8" t="n"/>
      <c r="JP354" s="8" t="n"/>
      <c r="JQ354" s="8" t="n"/>
      <c r="JR354" s="8" t="n"/>
      <c r="JS354" s="8" t="n"/>
      <c r="JT354" s="8" t="n"/>
      <c r="JU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c r="IY355" s="8" t="n"/>
      <c r="IZ355" s="8" t="n"/>
      <c r="JA355" s="8" t="n"/>
      <c r="JB355" s="8" t="n"/>
      <c r="JC355" s="8" t="n"/>
      <c r="JD355" s="8" t="n"/>
      <c r="JE355" s="8" t="n"/>
      <c r="JF355" s="8" t="n"/>
      <c r="JG355" s="8" t="n"/>
      <c r="JH355" s="8" t="n"/>
      <c r="JI355" s="8" t="n"/>
      <c r="JJ355" s="8" t="n"/>
      <c r="JK355" s="8" t="n"/>
      <c r="JL355" s="8" t="n"/>
      <c r="JM355" s="8" t="n"/>
      <c r="JN355" s="8" t="n"/>
      <c r="JO355" s="8" t="n"/>
      <c r="JP355" s="8" t="n"/>
      <c r="JQ355" s="8" t="n"/>
      <c r="JR355" s="8" t="n"/>
      <c r="JS355" s="8" t="n"/>
      <c r="JT355" s="8" t="n"/>
      <c r="JU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c r="IY356" s="8" t="n"/>
      <c r="IZ356" s="8" t="n"/>
      <c r="JA356" s="8" t="n"/>
      <c r="JB356" s="8" t="n"/>
      <c r="JC356" s="8" t="n"/>
      <c r="JD356" s="8" t="n"/>
      <c r="JE356" s="8" t="n"/>
      <c r="JF356" s="8" t="n"/>
      <c r="JG356" s="8" t="n"/>
      <c r="JH356" s="8" t="n"/>
      <c r="JI356" s="8" t="n"/>
      <c r="JJ356" s="8" t="n"/>
      <c r="JK356" s="8" t="n"/>
      <c r="JL356" s="8" t="n"/>
      <c r="JM356" s="8" t="n"/>
      <c r="JN356" s="8" t="n"/>
      <c r="JO356" s="8" t="n"/>
      <c r="JP356" s="8" t="n"/>
      <c r="JQ356" s="8" t="n"/>
      <c r="JR356" s="8" t="n"/>
      <c r="JS356" s="8" t="n"/>
      <c r="JT356" s="8" t="n"/>
      <c r="JU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c r="IY357" s="8" t="n"/>
      <c r="IZ357" s="8" t="n"/>
      <c r="JA357" s="8" t="n"/>
      <c r="JB357" s="8" t="n"/>
      <c r="JC357" s="8" t="n"/>
      <c r="JD357" s="8" t="n"/>
      <c r="JE357" s="8" t="n"/>
      <c r="JF357" s="8" t="n"/>
      <c r="JG357" s="8" t="n"/>
      <c r="JH357" s="8" t="n"/>
      <c r="JI357" s="8" t="n"/>
      <c r="JJ357" s="8" t="n"/>
      <c r="JK357" s="8" t="n"/>
      <c r="JL357" s="8" t="n"/>
      <c r="JM357" s="8" t="n"/>
      <c r="JN357" s="8" t="n"/>
      <c r="JO357" s="8" t="n"/>
      <c r="JP357" s="8" t="n"/>
      <c r="JQ357" s="8" t="n"/>
      <c r="JR357" s="8" t="n"/>
      <c r="JS357" s="8" t="n"/>
      <c r="JT357" s="8" t="n"/>
      <c r="JU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c r="IY358" s="8" t="n"/>
      <c r="IZ358" s="8" t="n"/>
      <c r="JA358" s="8" t="n"/>
      <c r="JB358" s="8" t="n"/>
      <c r="JC358" s="8" t="n"/>
      <c r="JD358" s="8" t="n"/>
      <c r="JE358" s="8" t="n"/>
      <c r="JF358" s="8" t="n"/>
      <c r="JG358" s="8" t="n"/>
      <c r="JH358" s="8" t="n"/>
      <c r="JI358" s="8" t="n"/>
      <c r="JJ358" s="8" t="n"/>
      <c r="JK358" s="8" t="n"/>
      <c r="JL358" s="8" t="n"/>
      <c r="JM358" s="8" t="n"/>
      <c r="JN358" s="8" t="n"/>
      <c r="JO358" s="8" t="n"/>
      <c r="JP358" s="8" t="n"/>
      <c r="JQ358" s="8" t="n"/>
      <c r="JR358" s="8" t="n"/>
      <c r="JS358" s="8" t="n"/>
      <c r="JT358" s="8" t="n"/>
      <c r="JU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c r="IY359" s="8" t="n"/>
      <c r="IZ359" s="8" t="n"/>
      <c r="JA359" s="8" t="n"/>
      <c r="JB359" s="8" t="n"/>
      <c r="JC359" s="8" t="n"/>
      <c r="JD359" s="8" t="n"/>
      <c r="JE359" s="8" t="n"/>
      <c r="JF359" s="8" t="n"/>
      <c r="JG359" s="8" t="n"/>
      <c r="JH359" s="8" t="n"/>
      <c r="JI359" s="8" t="n"/>
      <c r="JJ359" s="8" t="n"/>
      <c r="JK359" s="8" t="n"/>
      <c r="JL359" s="8" t="n"/>
      <c r="JM359" s="8" t="n"/>
      <c r="JN359" s="8" t="n"/>
      <c r="JO359" s="8" t="n"/>
      <c r="JP359" s="8" t="n"/>
      <c r="JQ359" s="8" t="n"/>
      <c r="JR359" s="8" t="n"/>
      <c r="JS359" s="8" t="n"/>
      <c r="JT359" s="8" t="n"/>
      <c r="JU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c r="IY360" s="8" t="n"/>
      <c r="IZ360" s="8" t="n"/>
      <c r="JA360" s="8" t="n"/>
      <c r="JB360" s="8" t="n"/>
      <c r="JC360" s="8" t="n"/>
      <c r="JD360" s="8" t="n"/>
      <c r="JE360" s="8" t="n"/>
      <c r="JF360" s="8" t="n"/>
      <c r="JG360" s="8" t="n"/>
      <c r="JH360" s="8" t="n"/>
      <c r="JI360" s="8" t="n"/>
      <c r="JJ360" s="8" t="n"/>
      <c r="JK360" s="8" t="n"/>
      <c r="JL360" s="8" t="n"/>
      <c r="JM360" s="8" t="n"/>
      <c r="JN360" s="8" t="n"/>
      <c r="JO360" s="8" t="n"/>
      <c r="JP360" s="8" t="n"/>
      <c r="JQ360" s="8" t="n"/>
      <c r="JR360" s="8" t="n"/>
      <c r="JS360" s="8" t="n"/>
      <c r="JT360" s="8" t="n"/>
      <c r="JU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c r="IY361" s="8" t="n"/>
      <c r="IZ361" s="8" t="n"/>
      <c r="JA361" s="8" t="n"/>
      <c r="JB361" s="8" t="n"/>
      <c r="JC361" s="8" t="n"/>
      <c r="JD361" s="8" t="n"/>
      <c r="JE361" s="8" t="n"/>
      <c r="JF361" s="8" t="n"/>
      <c r="JG361" s="8" t="n"/>
      <c r="JH361" s="8" t="n"/>
      <c r="JI361" s="8" t="n"/>
      <c r="JJ361" s="8" t="n"/>
      <c r="JK361" s="8" t="n"/>
      <c r="JL361" s="8" t="n"/>
      <c r="JM361" s="8" t="n"/>
      <c r="JN361" s="8" t="n"/>
      <c r="JO361" s="8" t="n"/>
      <c r="JP361" s="8" t="n"/>
      <c r="JQ361" s="8" t="n"/>
      <c r="JR361" s="8" t="n"/>
      <c r="JS361" s="8" t="n"/>
      <c r="JT361" s="8" t="n"/>
      <c r="JU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c r="IY362" s="8" t="n"/>
      <c r="IZ362" s="8" t="n"/>
      <c r="JA362" s="8" t="n"/>
      <c r="JB362" s="8" t="n"/>
      <c r="JC362" s="8" t="n"/>
      <c r="JD362" s="8" t="n"/>
      <c r="JE362" s="8" t="n"/>
      <c r="JF362" s="8" t="n"/>
      <c r="JG362" s="8" t="n"/>
      <c r="JH362" s="8" t="n"/>
      <c r="JI362" s="8" t="n"/>
      <c r="JJ362" s="8" t="n"/>
      <c r="JK362" s="8" t="n"/>
      <c r="JL362" s="8" t="n"/>
      <c r="JM362" s="8" t="n"/>
      <c r="JN362" s="8" t="n"/>
      <c r="JO362" s="8" t="n"/>
      <c r="JP362" s="8" t="n"/>
      <c r="JQ362" s="8" t="n"/>
      <c r="JR362" s="8" t="n"/>
      <c r="JS362" s="8" t="n"/>
      <c r="JT362" s="8" t="n"/>
      <c r="JU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c r="IY363" s="8" t="n"/>
      <c r="IZ363" s="8" t="n"/>
      <c r="JA363" s="8" t="n"/>
      <c r="JB363" s="8" t="n"/>
      <c r="JC363" s="8" t="n"/>
      <c r="JD363" s="8" t="n"/>
      <c r="JE363" s="8" t="n"/>
      <c r="JF363" s="8" t="n"/>
      <c r="JG363" s="8" t="n"/>
      <c r="JH363" s="8" t="n"/>
      <c r="JI363" s="8" t="n"/>
      <c r="JJ363" s="8" t="n"/>
      <c r="JK363" s="8" t="n"/>
      <c r="JL363" s="8" t="n"/>
      <c r="JM363" s="8" t="n"/>
      <c r="JN363" s="8" t="n"/>
      <c r="JO363" s="8" t="n"/>
      <c r="JP363" s="8" t="n"/>
      <c r="JQ363" s="8" t="n"/>
      <c r="JR363" s="8" t="n"/>
      <c r="JS363" s="8" t="n"/>
      <c r="JT363" s="8" t="n"/>
      <c r="JU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c r="IY364" s="8" t="n"/>
      <c r="IZ364" s="8" t="n"/>
      <c r="JA364" s="8" t="n"/>
      <c r="JB364" s="8" t="n"/>
      <c r="JC364" s="8" t="n"/>
      <c r="JD364" s="8" t="n"/>
      <c r="JE364" s="8" t="n"/>
      <c r="JF364" s="8" t="n"/>
      <c r="JG364" s="8" t="n"/>
      <c r="JH364" s="8" t="n"/>
      <c r="JI364" s="8" t="n"/>
      <c r="JJ364" s="8" t="n"/>
      <c r="JK364" s="8" t="n"/>
      <c r="JL364" s="8" t="n"/>
      <c r="JM364" s="8" t="n"/>
      <c r="JN364" s="8" t="n"/>
      <c r="JO364" s="8" t="n"/>
      <c r="JP364" s="8" t="n"/>
      <c r="JQ364" s="8" t="n"/>
      <c r="JR364" s="8" t="n"/>
      <c r="JS364" s="8" t="n"/>
      <c r="JT364" s="8" t="n"/>
      <c r="JU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c r="IY365" s="8" t="n"/>
      <c r="IZ365" s="8" t="n"/>
      <c r="JA365" s="8" t="n"/>
      <c r="JB365" s="8" t="n"/>
      <c r="JC365" s="8" t="n"/>
      <c r="JD365" s="8" t="n"/>
      <c r="JE365" s="8" t="n"/>
      <c r="JF365" s="8" t="n"/>
      <c r="JG365" s="8" t="n"/>
      <c r="JH365" s="8" t="n"/>
      <c r="JI365" s="8" t="n"/>
      <c r="JJ365" s="8" t="n"/>
      <c r="JK365" s="8" t="n"/>
      <c r="JL365" s="8" t="n"/>
      <c r="JM365" s="8" t="n"/>
      <c r="JN365" s="8" t="n"/>
      <c r="JO365" s="8" t="n"/>
      <c r="JP365" s="8" t="n"/>
      <c r="JQ365" s="8" t="n"/>
      <c r="JR365" s="8" t="n"/>
      <c r="JS365" s="8" t="n"/>
      <c r="JT365" s="8" t="n"/>
      <c r="JU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c r="IY366" s="8" t="n"/>
      <c r="IZ366" s="8" t="n"/>
      <c r="JA366" s="8" t="n"/>
      <c r="JB366" s="8" t="n"/>
      <c r="JC366" s="8" t="n"/>
      <c r="JD366" s="8" t="n"/>
      <c r="JE366" s="8" t="n"/>
      <c r="JF366" s="8" t="n"/>
      <c r="JG366" s="8" t="n"/>
      <c r="JH366" s="8" t="n"/>
      <c r="JI366" s="8" t="n"/>
      <c r="JJ366" s="8" t="n"/>
      <c r="JK366" s="8" t="n"/>
      <c r="JL366" s="8" t="n"/>
      <c r="JM366" s="8" t="n"/>
      <c r="JN366" s="8" t="n"/>
      <c r="JO366" s="8" t="n"/>
      <c r="JP366" s="8" t="n"/>
      <c r="JQ366" s="8" t="n"/>
      <c r="JR366" s="8" t="n"/>
      <c r="JS366" s="8" t="n"/>
      <c r="JT366" s="8" t="n"/>
      <c r="JU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c r="IY367" s="8" t="n"/>
      <c r="IZ367" s="8" t="n"/>
      <c r="JA367" s="8" t="n"/>
      <c r="JB367" s="8" t="n"/>
      <c r="JC367" s="8" t="n"/>
      <c r="JD367" s="8" t="n"/>
      <c r="JE367" s="8" t="n"/>
      <c r="JF367" s="8" t="n"/>
      <c r="JG367" s="8" t="n"/>
      <c r="JH367" s="8" t="n"/>
      <c r="JI367" s="8" t="n"/>
      <c r="JJ367" s="8" t="n"/>
      <c r="JK367" s="8" t="n"/>
      <c r="JL367" s="8" t="n"/>
      <c r="JM367" s="8" t="n"/>
      <c r="JN367" s="8" t="n"/>
      <c r="JO367" s="8" t="n"/>
      <c r="JP367" s="8" t="n"/>
      <c r="JQ367" s="8" t="n"/>
      <c r="JR367" s="8" t="n"/>
      <c r="JS367" s="8" t="n"/>
      <c r="JT367" s="8" t="n"/>
      <c r="JU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c r="IY368" s="8" t="n"/>
      <c r="IZ368" s="8" t="n"/>
      <c r="JA368" s="8" t="n"/>
      <c r="JB368" s="8" t="n"/>
      <c r="JC368" s="8" t="n"/>
      <c r="JD368" s="8" t="n"/>
      <c r="JE368" s="8" t="n"/>
      <c r="JF368" s="8" t="n"/>
      <c r="JG368" s="8" t="n"/>
      <c r="JH368" s="8" t="n"/>
      <c r="JI368" s="8" t="n"/>
      <c r="JJ368" s="8" t="n"/>
      <c r="JK368" s="8" t="n"/>
      <c r="JL368" s="8" t="n"/>
      <c r="JM368" s="8" t="n"/>
      <c r="JN368" s="8" t="n"/>
      <c r="JO368" s="8" t="n"/>
      <c r="JP368" s="8" t="n"/>
      <c r="JQ368" s="8" t="n"/>
      <c r="JR368" s="8" t="n"/>
      <c r="JS368" s="8" t="n"/>
      <c r="JT368" s="8" t="n"/>
      <c r="JU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c r="IY369" s="8" t="n"/>
      <c r="IZ369" s="8" t="n"/>
      <c r="JA369" s="8" t="n"/>
      <c r="JB369" s="8" t="n"/>
      <c r="JC369" s="8" t="n"/>
      <c r="JD369" s="8" t="n"/>
      <c r="JE369" s="8" t="n"/>
      <c r="JF369" s="8" t="n"/>
      <c r="JG369" s="8" t="n"/>
      <c r="JH369" s="8" t="n"/>
      <c r="JI369" s="8" t="n"/>
      <c r="JJ369" s="8" t="n"/>
      <c r="JK369" s="8" t="n"/>
      <c r="JL369" s="8" t="n"/>
      <c r="JM369" s="8" t="n"/>
      <c r="JN369" s="8" t="n"/>
      <c r="JO369" s="8" t="n"/>
      <c r="JP369" s="8" t="n"/>
      <c r="JQ369" s="8" t="n"/>
      <c r="JR369" s="8" t="n"/>
      <c r="JS369" s="8" t="n"/>
      <c r="JT369" s="8" t="n"/>
      <c r="JU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c r="IY370" s="8" t="n"/>
      <c r="IZ370" s="8" t="n"/>
      <c r="JA370" s="8" t="n"/>
      <c r="JB370" s="8" t="n"/>
      <c r="JC370" s="8" t="n"/>
      <c r="JD370" s="8" t="n"/>
      <c r="JE370" s="8" t="n"/>
      <c r="JF370" s="8" t="n"/>
      <c r="JG370" s="8" t="n"/>
      <c r="JH370" s="8" t="n"/>
      <c r="JI370" s="8" t="n"/>
      <c r="JJ370" s="8" t="n"/>
      <c r="JK370" s="8" t="n"/>
      <c r="JL370" s="8" t="n"/>
      <c r="JM370" s="8" t="n"/>
      <c r="JN370" s="8" t="n"/>
      <c r="JO370" s="8" t="n"/>
      <c r="JP370" s="8" t="n"/>
      <c r="JQ370" s="8" t="n"/>
      <c r="JR370" s="8" t="n"/>
      <c r="JS370" s="8" t="n"/>
      <c r="JT370" s="8" t="n"/>
      <c r="JU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c r="IY371" s="8" t="n"/>
      <c r="IZ371" s="8" t="n"/>
      <c r="JA371" s="8" t="n"/>
      <c r="JB371" s="8" t="n"/>
      <c r="JC371" s="8" t="n"/>
      <c r="JD371" s="8" t="n"/>
      <c r="JE371" s="8" t="n"/>
      <c r="JF371" s="8" t="n"/>
      <c r="JG371" s="8" t="n"/>
      <c r="JH371" s="8" t="n"/>
      <c r="JI371" s="8" t="n"/>
      <c r="JJ371" s="8" t="n"/>
      <c r="JK371" s="8" t="n"/>
      <c r="JL371" s="8" t="n"/>
      <c r="JM371" s="8" t="n"/>
      <c r="JN371" s="8" t="n"/>
      <c r="JO371" s="8" t="n"/>
      <c r="JP371" s="8" t="n"/>
      <c r="JQ371" s="8" t="n"/>
      <c r="JR371" s="8" t="n"/>
      <c r="JS371" s="8" t="n"/>
      <c r="JT371" s="8" t="n"/>
      <c r="JU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c r="IY372" s="8" t="n"/>
      <c r="IZ372" s="8" t="n"/>
      <c r="JA372" s="8" t="n"/>
      <c r="JB372" s="8" t="n"/>
      <c r="JC372" s="8" t="n"/>
      <c r="JD372" s="8" t="n"/>
      <c r="JE372" s="8" t="n"/>
      <c r="JF372" s="8" t="n"/>
      <c r="JG372" s="8" t="n"/>
      <c r="JH372" s="8" t="n"/>
      <c r="JI372" s="8" t="n"/>
      <c r="JJ372" s="8" t="n"/>
      <c r="JK372" s="8" t="n"/>
      <c r="JL372" s="8" t="n"/>
      <c r="JM372" s="8" t="n"/>
      <c r="JN372" s="8" t="n"/>
      <c r="JO372" s="8" t="n"/>
      <c r="JP372" s="8" t="n"/>
      <c r="JQ372" s="8" t="n"/>
      <c r="JR372" s="8" t="n"/>
      <c r="JS372" s="8" t="n"/>
      <c r="JT372" s="8" t="n"/>
      <c r="JU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c r="IY373" s="8" t="n"/>
      <c r="IZ373" s="8" t="n"/>
      <c r="JA373" s="8" t="n"/>
      <c r="JB373" s="8" t="n"/>
      <c r="JC373" s="8" t="n"/>
      <c r="JD373" s="8" t="n"/>
      <c r="JE373" s="8" t="n"/>
      <c r="JF373" s="8" t="n"/>
      <c r="JG373" s="8" t="n"/>
      <c r="JH373" s="8" t="n"/>
      <c r="JI373" s="8" t="n"/>
      <c r="JJ373" s="8" t="n"/>
      <c r="JK373" s="8" t="n"/>
      <c r="JL373" s="8" t="n"/>
      <c r="JM373" s="8" t="n"/>
      <c r="JN373" s="8" t="n"/>
      <c r="JO373" s="8" t="n"/>
      <c r="JP373" s="8" t="n"/>
      <c r="JQ373" s="8" t="n"/>
      <c r="JR373" s="8" t="n"/>
      <c r="JS373" s="8" t="n"/>
      <c r="JT373" s="8" t="n"/>
      <c r="JU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c r="IY374" s="8" t="n"/>
      <c r="IZ374" s="8" t="n"/>
      <c r="JA374" s="8" t="n"/>
      <c r="JB374" s="8" t="n"/>
      <c r="JC374" s="8" t="n"/>
      <c r="JD374" s="8" t="n"/>
      <c r="JE374" s="8" t="n"/>
      <c r="JF374" s="8" t="n"/>
      <c r="JG374" s="8" t="n"/>
      <c r="JH374" s="8" t="n"/>
      <c r="JI374" s="8" t="n"/>
      <c r="JJ374" s="8" t="n"/>
      <c r="JK374" s="8" t="n"/>
      <c r="JL374" s="8" t="n"/>
      <c r="JM374" s="8" t="n"/>
      <c r="JN374" s="8" t="n"/>
      <c r="JO374" s="8" t="n"/>
      <c r="JP374" s="8" t="n"/>
      <c r="JQ374" s="8" t="n"/>
      <c r="JR374" s="8" t="n"/>
      <c r="JS374" s="8" t="n"/>
      <c r="JT374" s="8" t="n"/>
      <c r="JU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c r="IY375" s="8" t="n"/>
      <c r="IZ375" s="8" t="n"/>
      <c r="JA375" s="8" t="n"/>
      <c r="JB375" s="8" t="n"/>
      <c r="JC375" s="8" t="n"/>
      <c r="JD375" s="8" t="n"/>
      <c r="JE375" s="8" t="n"/>
      <c r="JF375" s="8" t="n"/>
      <c r="JG375" s="8" t="n"/>
      <c r="JH375" s="8" t="n"/>
      <c r="JI375" s="8" t="n"/>
      <c r="JJ375" s="8" t="n"/>
      <c r="JK375" s="8" t="n"/>
      <c r="JL375" s="8" t="n"/>
      <c r="JM375" s="8" t="n"/>
      <c r="JN375" s="8" t="n"/>
      <c r="JO375" s="8" t="n"/>
      <c r="JP375" s="8" t="n"/>
      <c r="JQ375" s="8" t="n"/>
      <c r="JR375" s="8" t="n"/>
      <c r="JS375" s="8" t="n"/>
      <c r="JT375" s="8" t="n"/>
      <c r="JU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c r="IY376" s="8" t="n"/>
      <c r="IZ376" s="8" t="n"/>
      <c r="JA376" s="8" t="n"/>
      <c r="JB376" s="8" t="n"/>
      <c r="JC376" s="8" t="n"/>
      <c r="JD376" s="8" t="n"/>
      <c r="JE376" s="8" t="n"/>
      <c r="JF376" s="8" t="n"/>
      <c r="JG376" s="8" t="n"/>
      <c r="JH376" s="8" t="n"/>
      <c r="JI376" s="8" t="n"/>
      <c r="JJ376" s="8" t="n"/>
      <c r="JK376" s="8" t="n"/>
      <c r="JL376" s="8" t="n"/>
      <c r="JM376" s="8" t="n"/>
      <c r="JN376" s="8" t="n"/>
      <c r="JO376" s="8" t="n"/>
      <c r="JP376" s="8" t="n"/>
      <c r="JQ376" s="8" t="n"/>
      <c r="JR376" s="8" t="n"/>
      <c r="JS376" s="8" t="n"/>
      <c r="JT376" s="8" t="n"/>
      <c r="JU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c r="IY377" s="8" t="n"/>
      <c r="IZ377" s="8" t="n"/>
      <c r="JA377" s="8" t="n"/>
      <c r="JB377" s="8" t="n"/>
      <c r="JC377" s="8" t="n"/>
      <c r="JD377" s="8" t="n"/>
      <c r="JE377" s="8" t="n"/>
      <c r="JF377" s="8" t="n"/>
      <c r="JG377" s="8" t="n"/>
      <c r="JH377" s="8" t="n"/>
      <c r="JI377" s="8" t="n"/>
      <c r="JJ377" s="8" t="n"/>
      <c r="JK377" s="8" t="n"/>
      <c r="JL377" s="8" t="n"/>
      <c r="JM377" s="8" t="n"/>
      <c r="JN377" s="8" t="n"/>
      <c r="JO377" s="8" t="n"/>
      <c r="JP377" s="8" t="n"/>
      <c r="JQ377" s="8" t="n"/>
      <c r="JR377" s="8" t="n"/>
      <c r="JS377" s="8" t="n"/>
      <c r="JT377" s="8" t="n"/>
      <c r="JU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c r="IY378" s="8" t="n"/>
      <c r="IZ378" s="8" t="n"/>
      <c r="JA378" s="8" t="n"/>
      <c r="JB378" s="8" t="n"/>
      <c r="JC378" s="8" t="n"/>
      <c r="JD378" s="8" t="n"/>
      <c r="JE378" s="8" t="n"/>
      <c r="JF378" s="8" t="n"/>
      <c r="JG378" s="8" t="n"/>
      <c r="JH378" s="8" t="n"/>
      <c r="JI378" s="8" t="n"/>
      <c r="JJ378" s="8" t="n"/>
      <c r="JK378" s="8" t="n"/>
      <c r="JL378" s="8" t="n"/>
      <c r="JM378" s="8" t="n"/>
      <c r="JN378" s="8" t="n"/>
      <c r="JO378" s="8" t="n"/>
      <c r="JP378" s="8" t="n"/>
      <c r="JQ378" s="8" t="n"/>
      <c r="JR378" s="8" t="n"/>
      <c r="JS378" s="8" t="n"/>
      <c r="JT378" s="8" t="n"/>
      <c r="JU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c r="IY379" s="8" t="n"/>
      <c r="IZ379" s="8" t="n"/>
      <c r="JA379" s="8" t="n"/>
      <c r="JB379" s="8" t="n"/>
      <c r="JC379" s="8" t="n"/>
      <c r="JD379" s="8" t="n"/>
      <c r="JE379" s="8" t="n"/>
      <c r="JF379" s="8" t="n"/>
      <c r="JG379" s="8" t="n"/>
      <c r="JH379" s="8" t="n"/>
      <c r="JI379" s="8" t="n"/>
      <c r="JJ379" s="8" t="n"/>
      <c r="JK379" s="8" t="n"/>
      <c r="JL379" s="8" t="n"/>
      <c r="JM379" s="8" t="n"/>
      <c r="JN379" s="8" t="n"/>
      <c r="JO379" s="8" t="n"/>
      <c r="JP379" s="8" t="n"/>
      <c r="JQ379" s="8" t="n"/>
      <c r="JR379" s="8" t="n"/>
      <c r="JS379" s="8" t="n"/>
      <c r="JT379" s="8" t="n"/>
      <c r="JU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c r="IY380" s="8" t="n"/>
      <c r="IZ380" s="8" t="n"/>
      <c r="JA380" s="8" t="n"/>
      <c r="JB380" s="8" t="n"/>
      <c r="JC380" s="8" t="n"/>
      <c r="JD380" s="8" t="n"/>
      <c r="JE380" s="8" t="n"/>
      <c r="JF380" s="8" t="n"/>
      <c r="JG380" s="8" t="n"/>
      <c r="JH380" s="8" t="n"/>
      <c r="JI380" s="8" t="n"/>
      <c r="JJ380" s="8" t="n"/>
      <c r="JK380" s="8" t="n"/>
      <c r="JL380" s="8" t="n"/>
      <c r="JM380" s="8" t="n"/>
      <c r="JN380" s="8" t="n"/>
      <c r="JO380" s="8" t="n"/>
      <c r="JP380" s="8" t="n"/>
      <c r="JQ380" s="8" t="n"/>
      <c r="JR380" s="8" t="n"/>
      <c r="JS380" s="8" t="n"/>
      <c r="JT380" s="8" t="n"/>
      <c r="JU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c r="JH381" s="8" t="n"/>
      <c r="JI381" s="8" t="n"/>
      <c r="JJ381" s="8" t="n"/>
      <c r="JK381" s="8" t="n"/>
      <c r="JL381" s="8" t="n"/>
      <c r="JM381" s="8" t="n"/>
      <c r="JN381" s="8" t="n"/>
      <c r="JO381" s="8" t="n"/>
      <c r="JP381" s="8" t="n"/>
      <c r="JQ381" s="8" t="n"/>
      <c r="JR381" s="8" t="n"/>
      <c r="JS381" s="8" t="n"/>
      <c r="JT381" s="8" t="n"/>
      <c r="JU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c r="JH382" s="8" t="n"/>
      <c r="JI382" s="8" t="n"/>
      <c r="JJ382" s="8" t="n"/>
      <c r="JK382" s="8" t="n"/>
      <c r="JL382" s="8" t="n"/>
      <c r="JM382" s="8" t="n"/>
      <c r="JN382" s="8" t="n"/>
      <c r="JO382" s="8" t="n"/>
      <c r="JP382" s="8" t="n"/>
      <c r="JQ382" s="8" t="n"/>
      <c r="JR382" s="8" t="n"/>
      <c r="JS382" s="8" t="n"/>
      <c r="JT382" s="8" t="n"/>
      <c r="JU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sheetData>
  <mergeCells count="1">
    <mergeCell ref="B3:D3"/>
  </mergeCells>
  <conditionalFormatting sqref="J11:J14 J16 F11:F21">
    <cfRule type="containsText" priority="9" operator="containsText" dxfId="15" text="On Schedule">
      <formula>NOT(ISERROR(SEARCH("On Schedule",F11)))</formula>
    </cfRule>
    <cfRule type="containsText" priority="13" operator="containsText" dxfId="3" text="Delayed">
      <formula>NOT(ISERROR(SEARCH("Delayed",F11)))</formula>
    </cfRule>
    <cfRule type="containsText" priority="14" operator="containsText" dxfId="13" text="Needs Attention">
      <formula>NOT(ISERROR(SEARCH("Needs Attention",F11)))</formula>
    </cfRule>
    <cfRule type="containsText" priority="15" operator="containsText" dxfId="1" text="In Progress">
      <formula>NOT(ISERROR(SEARCH("In Progress",F11)))</formula>
    </cfRule>
    <cfRule type="containsText" priority="16" operator="containsText" dxfId="0" text="Not Started">
      <formula>NOT(ISERROR(SEARCH("Not Started",F11)))</formula>
    </cfRule>
  </conditionalFormatting>
  <conditionalFormatting sqref="G11:G21 L11:L14">
    <cfRule type="containsText" priority="10" operator="containsText" dxfId="7" text="Low">
      <formula>NOT(ISERROR(SEARCH("Low",G11)))</formula>
    </cfRule>
    <cfRule type="containsText" priority="11" operator="containsText" dxfId="6" text="Medium">
      <formula>NOT(ISERROR(SEARCH("Medium",G11)))</formula>
    </cfRule>
    <cfRule type="containsText" priority="12" operator="containsText" dxfId="5" text="High">
      <formula>NOT(ISERROR(SEARCH("High",G11)))</formula>
    </cfRule>
  </conditionalFormatting>
  <conditionalFormatting sqref="B32:B35">
    <cfRule type="containsText" priority="6" operator="containsText" dxfId="7" text="Low">
      <formula>NOT(ISERROR(SEARCH("Low",B32)))</formula>
    </cfRule>
    <cfRule type="containsText" priority="7" operator="containsText" dxfId="6" text="Medium">
      <formula>NOT(ISERROR(SEARCH("Medium",B32)))</formula>
    </cfRule>
    <cfRule type="containsText" priority="8" operator="containsText" dxfId="5" text="High">
      <formula>NOT(ISERROR(SEARCH("High",B32)))</formula>
    </cfRule>
  </conditionalFormatting>
  <conditionalFormatting sqref="B25:B27">
    <cfRule type="containsText" priority="1" operator="containsText" dxfId="4" text="Overdue">
      <formula>NOT(ISERROR(SEARCH("Overdue",B25)))</formula>
    </cfRule>
    <cfRule type="containsText" priority="2" operator="containsText" dxfId="3" text="On Hold">
      <formula>NOT(ISERROR(SEARCH("On Hold",B25)))</formula>
    </cfRule>
    <cfRule type="containsText" priority="3" operator="containsText" dxfId="2" text="Complete">
      <formula>NOT(ISERROR(SEARCH("Complete",B25)))</formula>
    </cfRule>
    <cfRule type="containsText" priority="4" operator="containsText" dxfId="1" text="In Progress">
      <formula>NOT(ISERROR(SEARCH("In Progress",B25)))</formula>
    </cfRule>
    <cfRule type="containsText" priority="5" operator="containsText" dxfId="0" text="Not Started">
      <formula>NOT(ISERROR(SEARCH("Not Started",B25)))</formula>
    </cfRule>
  </conditionalFormatting>
  <dataValidations count="2">
    <dataValidation sqref="F11:F21" showErrorMessage="1" showInputMessage="1" allowBlank="0" type="list">
      <formula1>$J$11:$J$16</formula1>
    </dataValidation>
    <dataValidation sqref="G11:G21" showErrorMessage="1" showInputMessage="1" allowBlank="0" type="list">
      <formula1>$L$11:$L$14</formula1>
    </dataValidation>
  </dataValidations>
  <pageMargins left="0.3" right="0.3" top="0.3" bottom="0.3" header="0" footer="0"/>
  <pageSetup orientation="landscape" scale="66" fitToHeight="0" horizontalDpi="4294967292" verticalDpi="4294967292"/>
  <rowBreaks count="1" manualBreakCount="1">
    <brk id="6" min="0" max="16383" man="1"/>
  </rowBreaks>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53" min="1" max="1"/>
    <col width="88.33203125" customWidth="1" style="53" min="2" max="2"/>
    <col width="10.83203125" customWidth="1" style="53" min="3" max="16384"/>
  </cols>
  <sheetData>
    <row r="1" ht="20" customHeight="1"/>
    <row r="2" ht="105"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2021-07-08T17:42:44Z</dcterms:modified>
  <cp:lastModifiedBy>ragaz</cp:lastModifiedBy>
</cp:coreProperties>
</file>