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Requisitos Priorização Mtx"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Score">'Requisitos Priorização Mtx'!$S$5:$T$10</definedName>
    <definedName name="Type" localSheetId="1">'[1]Maintenance Work Order'!#REF!</definedName>
    <definedName name="Type">#REF!</definedName>
    <definedName name="_xlnm._FilterDatabase" localSheetId="0" hidden="1">'Requisitos Priorização Mtx'!$B$4:$Q$36</definedName>
  </definedNames>
  <calcPr calcId="162913" fullCalcOnLoad="1" concurrentCalc="0"/>
</workbook>
</file>

<file path=xl/styles.xml><?xml version="1.0" encoding="utf-8"?>
<styleSheet xmlns="http://schemas.openxmlformats.org/spreadsheetml/2006/main">
  <numFmts count="0"/>
  <fonts count="16">
    <font>
      <name val="Arial"/>
      <color rgb="FF000000"/>
      <sz val="10"/>
    </font>
    <font>
      <name val="Arial"/>
      <family val="2"/>
      <color rgb="FFDD0806"/>
      <sz val="8"/>
    </font>
    <font>
      <name val="Calibri"/>
      <family val="2"/>
      <color rgb="FF000000"/>
      <sz val="9"/>
    </font>
    <font>
      <name val="Calibri"/>
      <family val="2"/>
      <color rgb="FF000000"/>
      <sz val="8"/>
    </font>
    <font>
      <name val="Calibri"/>
      <family val="2"/>
      <color rgb="FF000000"/>
      <sz val="10"/>
    </font>
    <font>
      <name val="Calibri"/>
      <family val="2"/>
      <b val="1"/>
      <color rgb="FF000000"/>
      <sz val="9"/>
    </font>
    <font>
      <name val="Century Gothic"/>
      <family val="1"/>
      <color rgb="FF000000"/>
      <sz val="10"/>
    </font>
    <font>
      <name val="Century Gothic"/>
      <family val="1"/>
      <b val="1"/>
      <color rgb="FF000000"/>
      <sz val="10"/>
    </font>
    <font>
      <name val="Arial"/>
      <family val="2"/>
      <color theme="1"/>
      <sz val="12"/>
    </font>
    <font>
      <name val="Century Gothic"/>
      <family val="1"/>
      <b val="1"/>
      <color theme="0" tint="-0.499984740745262"/>
      <sz val="22"/>
    </font>
    <font>
      <name val="Calibri"/>
      <family val="2"/>
      <color theme="1"/>
      <sz val="11"/>
      <scheme val="minor"/>
    </font>
    <font>
      <name val="Century Gothic"/>
      <family val="1"/>
      <b val="1"/>
      <color theme="0"/>
      <sz val="10"/>
    </font>
    <font>
      <name val="Century Gothic"/>
      <family val="1"/>
      <color theme="0"/>
      <sz val="10"/>
    </font>
    <font>
      <name val="Arial"/>
      <color theme="10"/>
      <sz val="10"/>
      <u val="single"/>
    </font>
    <font>
      <name val="Century Gothic"/>
      <family val="2"/>
      <b val="1"/>
      <color theme="0"/>
      <sz val="22"/>
    </font>
    <font>
      <color rgb="00FFFFFF"/>
      <sz val="22"/>
    </font>
  </fonts>
  <fills count="13">
    <fill>
      <patternFill/>
    </fill>
    <fill>
      <patternFill patternType="gray125"/>
    </fill>
    <fill>
      <patternFill patternType="solid">
        <fgColor rgb="FF40B14B"/>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rgb="FFEAEAEA"/>
        <bgColor indexed="64"/>
      </patternFill>
    </fill>
    <fill>
      <patternFill patternType="solid">
        <fgColor rgb="FFFAFAFA"/>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3">
    <xf numFmtId="0" fontId="0" fillId="0" borderId="0"/>
    <xf numFmtId="0" fontId="10" fillId="0" borderId="0"/>
    <xf numFmtId="0" fontId="13" fillId="0" borderId="0"/>
  </cellStyleXfs>
  <cellXfs count="48">
    <xf numFmtId="0" fontId="0" fillId="0" borderId="0" applyAlignment="1" pivotButton="0" quotePrefix="0" xfId="0">
      <alignment wrapText="1"/>
    </xf>
    <xf numFmtId="0" fontId="2" fillId="0" borderId="0" pivotButton="0" quotePrefix="0" xfId="0"/>
    <xf numFmtId="0" fontId="4" fillId="0" borderId="0" pivotButton="0" quotePrefix="0" xfId="0"/>
    <xf numFmtId="0" fontId="5" fillId="0" borderId="0" applyAlignment="1" pivotButton="0" quotePrefix="0" xfId="0">
      <alignment wrapText="1"/>
    </xf>
    <xf numFmtId="0" fontId="1" fillId="0" borderId="0" applyAlignment="1" pivotButton="0" quotePrefix="0" xfId="0">
      <alignment wrapText="1"/>
    </xf>
    <xf numFmtId="0" fontId="3" fillId="0" borderId="0" applyAlignment="1" pivotButton="0" quotePrefix="0" xfId="0">
      <alignment wrapText="1"/>
    </xf>
    <xf numFmtId="0" fontId="6" fillId="0" borderId="0" applyAlignment="1" pivotButton="0" quotePrefix="0" xfId="0">
      <alignment vertical="center"/>
    </xf>
    <xf numFmtId="0" fontId="6" fillId="0" borderId="0" applyAlignment="1" pivotButton="0" quotePrefix="0" xfId="0">
      <alignment vertical="center" wrapText="1"/>
    </xf>
    <xf numFmtId="0" fontId="8" fillId="0" borderId="0" pivotButton="0" quotePrefix="0" xfId="0"/>
    <xf numFmtId="0" fontId="9" fillId="0" borderId="0" applyAlignment="1" pivotButton="0" quotePrefix="0" xfId="0">
      <alignment vertical="center"/>
    </xf>
    <xf numFmtId="0" fontId="9" fillId="0" borderId="0" pivotButton="0" quotePrefix="0" xfId="0"/>
    <xf numFmtId="0" fontId="10" fillId="0" borderId="0" pivotButton="0" quotePrefix="0" xfId="1"/>
    <xf numFmtId="0" fontId="8" fillId="0" borderId="2" applyAlignment="1" pivotButton="0" quotePrefix="0" xfId="1">
      <alignment horizontal="left" vertical="center" wrapText="1" indent="2"/>
    </xf>
    <xf numFmtId="0" fontId="6" fillId="4" borderId="1" applyAlignment="1" pivotButton="0" quotePrefix="0" xfId="0">
      <alignment horizontal="center" vertical="center"/>
    </xf>
    <xf numFmtId="0" fontId="7" fillId="5" borderId="1" applyAlignment="1" pivotButton="0" quotePrefix="0" xfId="0">
      <alignment horizontal="center" vertical="center"/>
    </xf>
    <xf numFmtId="0" fontId="11" fillId="7" borderId="1" applyAlignment="1" pivotButton="0" quotePrefix="0" xfId="0">
      <alignment horizontal="left" vertical="center" wrapText="1" indent="1"/>
    </xf>
    <xf numFmtId="0" fontId="11" fillId="9" borderId="1" applyAlignment="1" pivotButton="0" quotePrefix="0" xfId="0">
      <alignment horizontal="left" vertical="center" wrapText="1" indent="1"/>
    </xf>
    <xf numFmtId="0" fontId="6" fillId="0" borderId="1" applyAlignment="1" pivotButton="0" quotePrefix="0" xfId="0">
      <alignment horizontal="left" vertical="center" wrapText="1"/>
    </xf>
    <xf numFmtId="0" fontId="6" fillId="0" borderId="1" applyAlignment="1" pivotButton="0" quotePrefix="0" xfId="0">
      <alignment horizontal="center" vertical="center" wrapText="1"/>
    </xf>
    <xf numFmtId="0" fontId="6" fillId="0" borderId="1" applyAlignment="1" pivotButton="0" quotePrefix="0" xfId="0">
      <alignment vertical="center" wrapText="1"/>
    </xf>
    <xf numFmtId="0" fontId="6" fillId="0" borderId="1" applyAlignment="1" pivotButton="0" quotePrefix="0" xfId="0">
      <alignment vertical="center"/>
    </xf>
    <xf numFmtId="0" fontId="11" fillId="6" borderId="3" applyAlignment="1" pivotButton="0" quotePrefix="0" xfId="0">
      <alignment horizontal="center" vertical="center" wrapText="1"/>
    </xf>
    <xf numFmtId="0" fontId="6" fillId="4" borderId="4" applyAlignment="1" pivotButton="0" quotePrefix="0" xfId="0">
      <alignment horizontal="center" vertical="center"/>
    </xf>
    <xf numFmtId="0" fontId="11" fillId="3" borderId="5" applyAlignment="1" pivotButton="0" quotePrefix="0" xfId="0">
      <alignment horizontal="left" vertical="center" indent="1"/>
    </xf>
    <xf numFmtId="0" fontId="11" fillId="3" borderId="6" applyAlignment="1" pivotButton="0" quotePrefix="0" xfId="0">
      <alignment horizontal="left" vertical="center" indent="1"/>
    </xf>
    <xf numFmtId="9" fontId="6" fillId="5" borderId="1" applyAlignment="1" pivotButton="0" quotePrefix="0" xfId="0">
      <alignment horizontal="left" vertical="center" indent="1"/>
    </xf>
    <xf numFmtId="0" fontId="7" fillId="5" borderId="1" applyAlignment="1" pivotButton="0" quotePrefix="0" xfId="0">
      <alignment horizontal="center" vertical="center" wrapText="1"/>
    </xf>
    <xf numFmtId="0" fontId="11" fillId="8" borderId="1" applyAlignment="1" pivotButton="0" quotePrefix="0" xfId="0">
      <alignment horizontal="left" vertical="center" wrapText="1" indent="1"/>
    </xf>
    <xf numFmtId="0" fontId="6" fillId="4" borderId="1" applyAlignment="1" pivotButton="0" quotePrefix="0" xfId="0">
      <alignment horizontal="center" vertical="center" wrapText="1"/>
    </xf>
    <xf numFmtId="0" fontId="6" fillId="4" borderId="1" applyAlignment="1" pivotButton="0" quotePrefix="0" xfId="0">
      <alignment vertical="center"/>
    </xf>
    <xf numFmtId="0" fontId="6" fillId="10" borderId="4" applyAlignment="1" pivotButton="0" quotePrefix="0" xfId="0">
      <alignment horizontal="center" vertical="center"/>
    </xf>
    <xf numFmtId="0" fontId="11" fillId="7" borderId="5" applyAlignment="1" pivotButton="0" quotePrefix="0" xfId="0">
      <alignment horizontal="left" vertical="center" wrapText="1" indent="1"/>
    </xf>
    <xf numFmtId="0" fontId="11" fillId="7" borderId="3" applyAlignment="1" pivotButton="0" quotePrefix="0" xfId="0">
      <alignment horizontal="left" vertical="center" wrapText="1" indent="1"/>
    </xf>
    <xf numFmtId="0" fontId="11" fillId="7" borderId="7" applyAlignment="1" pivotButton="0" quotePrefix="0" xfId="0">
      <alignment horizontal="left" vertical="center" wrapText="1" indent="1"/>
    </xf>
    <xf numFmtId="0" fontId="7" fillId="0" borderId="5" applyAlignment="1" pivotButton="0" quotePrefix="0" xfId="0">
      <alignment horizontal="center" vertical="center" wrapText="1"/>
    </xf>
    <xf numFmtId="0" fontId="7" fillId="11" borderId="7" applyAlignment="1" pivotButton="0" quotePrefix="0" xfId="0">
      <alignment horizontal="center" vertical="center" wrapText="1"/>
    </xf>
    <xf numFmtId="0" fontId="7" fillId="4" borderId="7" applyAlignment="1" pivotButton="0" quotePrefix="0" xfId="0">
      <alignment horizontal="center" vertical="center" wrapText="1"/>
    </xf>
    <xf numFmtId="0" fontId="7" fillId="10" borderId="3" applyAlignment="1" pivotButton="0" quotePrefix="0" xfId="0">
      <alignment horizontal="center" vertical="center" wrapText="1"/>
    </xf>
    <xf numFmtId="0" fontId="7" fillId="0" borderId="5" applyAlignment="1" pivotButton="0" quotePrefix="0" xfId="0">
      <alignment horizontal="center" vertical="center"/>
    </xf>
    <xf numFmtId="0" fontId="7" fillId="11" borderId="7" applyAlignment="1" pivotButton="0" quotePrefix="0" xfId="0">
      <alignment horizontal="center" vertical="center"/>
    </xf>
    <xf numFmtId="0" fontId="7" fillId="4" borderId="7" applyAlignment="1" pivotButton="0" quotePrefix="0" xfId="0">
      <alignment horizontal="center" vertical="center"/>
    </xf>
    <xf numFmtId="0" fontId="7" fillId="10" borderId="3" applyAlignment="1" pivotButton="0" quotePrefix="0" xfId="0">
      <alignment horizontal="center" vertical="center"/>
    </xf>
    <xf numFmtId="0" fontId="11" fillId="8" borderId="5" applyAlignment="1" pivotButton="0" quotePrefix="0" xfId="0">
      <alignment horizontal="left" vertical="center" wrapText="1" indent="1"/>
    </xf>
    <xf numFmtId="0" fontId="11" fillId="8" borderId="7" applyAlignment="1" pivotButton="0" quotePrefix="0" xfId="0">
      <alignment horizontal="left" vertical="center" wrapText="1" indent="1"/>
    </xf>
    <xf numFmtId="0" fontId="11" fillId="8" borderId="3" applyAlignment="1" pivotButton="0" quotePrefix="0" xfId="0">
      <alignment horizontal="left" vertical="center" wrapText="1" indent="1"/>
    </xf>
    <xf numFmtId="0" fontId="14" fillId="2" borderId="0" applyAlignment="1" pivotButton="0" quotePrefix="0" xfId="2">
      <alignment horizontal="center" vertical="center"/>
    </xf>
    <xf numFmtId="0" fontId="0" fillId="0" borderId="0" pivotButton="0" quotePrefix="0" xfId="0"/>
    <xf numFmtId="0" fontId="15" fillId="12" borderId="0" applyAlignment="1" pivotButton="0" quotePrefix="0" xfId="2">
      <alignment horizontal="center" vertical="center"/>
    </xf>
  </cellXfs>
  <cellStyles count="3">
    <cellStyle name="Normal" xfId="0" builtinId="0"/>
    <cellStyle name="Normal 2" xfId="1"/>
    <cellStyle name="Hyperlink" xfId="2" builtinId="8"/>
  </cellStyles>
  <dxfs count="2">
    <dxf>
      <fill>
        <patternFill patternType="solid">
          <bgColor theme="3" tint="0.7999816888943144"/>
        </patternFill>
      </fill>
    </dxf>
    <dxf>
      <font>
        <color rgb="FFFF0000"/>
      </font>
      <fill>
        <patternFill patternType="solid">
          <bgColor rgb="FFC0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21&amp;utm_language=PT&amp;utm_source=integrated+content&amp;utm_campaign=/priority-matrix-templates&amp;utm_medium=ic+requirements+prioritization+matrix+57121+pt&amp;lpa=ic+requirements+prioritization+matrix+57121+pt" TargetMode="External" Id="rId1"/></Relationships>
</file>

<file path=xl/worksheets/sheet1.xml><?xml version="1.0" encoding="utf-8"?>
<worksheet xmlns="http://schemas.openxmlformats.org/spreadsheetml/2006/main">
  <sheetPr>
    <tabColor theme="3" tint="0.3999755851924192"/>
    <outlinePr summaryBelow="1" summaryRight="1"/>
    <pageSetUpPr/>
  </sheetPr>
  <dimension ref="A1:Y38"/>
  <sheetViews>
    <sheetView showGridLines="0" tabSelected="1" workbookViewId="0">
      <pane ySplit="4" topLeftCell="A5" activePane="bottomLeft" state="frozen"/>
      <selection pane="bottomLeft" activeCell="B38" sqref="B38:Q38"/>
    </sheetView>
  </sheetViews>
  <sheetFormatPr baseColWidth="8" defaultColWidth="9.109375" defaultRowHeight="12.75" customHeight="1"/>
  <cols>
    <col width="3.33203125" customWidth="1" style="46" min="1" max="1"/>
    <col width="44.77734375" customWidth="1" style="1" min="2" max="2"/>
    <col width="26.44140625" customWidth="1" style="1" min="3" max="3"/>
    <col width="30.77734375" customWidth="1" style="1" min="4" max="4"/>
    <col width="16.77734375" customWidth="1" style="1" min="5" max="11"/>
    <col width="16.77734375" customWidth="1" style="46" min="12" max="12"/>
    <col width="14.33203125" customWidth="1" style="1" min="13" max="13"/>
    <col width="9.33203125" customWidth="1" style="1" min="14" max="17"/>
    <col width="3.33203125" customWidth="1" style="46" min="18" max="18"/>
    <col width="10.77734375" customWidth="1" style="46" min="19" max="20"/>
    <col width="3.33203125" customWidth="1" style="46" min="21" max="21"/>
    <col width="9.33203125" customWidth="1" style="46" min="22" max="25"/>
    <col width="3.33203125" customWidth="1" style="46" min="26" max="26"/>
  </cols>
  <sheetData>
    <row r="1" ht="49.95" customFormat="1" customHeight="1" s="8">
      <c r="B1" s="9" t="inlineStr">
        <is>
          <t>MODELO DE MATRIZ DE PRIORIZAÇÃO DE REQUISITOS</t>
        </is>
      </c>
      <c r="C1" s="10" t="n"/>
      <c r="D1" s="9" t="n"/>
      <c r="N1" s="10" t="n"/>
      <c r="O1" s="10" t="n"/>
      <c r="P1" s="10" t="n"/>
      <c r="Q1" s="10" t="n"/>
    </row>
    <row r="2" ht="45" customHeight="1" s="46">
      <c r="B2" s="7" t="inlineStr">
        <is>
          <t>Digite as pontuações no gráfico abaixo. Use números inteiros de zero a cinco (0-5) para calcular a Pontuação de Priorização dos Requisitos.</t>
        </is>
      </c>
      <c r="C2" s="7" t="n"/>
      <c r="D2" s="7" t="n"/>
      <c r="E2" s="23" t="inlineStr">
        <is>
          <t>PESO DOS CRITÉRIOS  Os valores totais de peso devem ser iguais a 100.</t>
        </is>
      </c>
      <c r="F2" s="24" t="n"/>
      <c r="G2" s="24" t="n"/>
      <c r="H2" s="24" t="n"/>
      <c r="I2" s="24" t="n"/>
      <c r="J2" s="24" t="n"/>
      <c r="K2" s="24" t="n"/>
      <c r="L2" s="24" t="n"/>
      <c r="M2" s="21" t="inlineStr">
        <is>
          <t>PESO TOTAL (100)</t>
        </is>
      </c>
      <c r="N2" s="7" t="n"/>
      <c r="O2" s="7" t="n"/>
      <c r="P2" s="7" t="n"/>
      <c r="Q2" s="7" t="n"/>
    </row>
    <row r="3" ht="25.05" customHeight="1" s="46">
      <c r="B3" s="6" t="n"/>
      <c r="C3" s="6" t="n"/>
      <c r="E3" s="30" t="n">
        <v>12.5</v>
      </c>
      <c r="F3" s="22" t="n">
        <v>12.5</v>
      </c>
      <c r="G3" s="30" t="n">
        <v>12.5</v>
      </c>
      <c r="H3" s="22" t="n">
        <v>12.5</v>
      </c>
      <c r="I3" s="30" t="n">
        <v>12.5</v>
      </c>
      <c r="J3" s="22" t="n">
        <v>12.5</v>
      </c>
      <c r="K3" s="30" t="n">
        <v>12.5</v>
      </c>
      <c r="L3" s="22" t="n">
        <v>12.5</v>
      </c>
      <c r="M3" s="14">
        <f>SUM(E3:L3)</f>
        <v/>
      </c>
      <c r="N3" s="6" t="n"/>
      <c r="O3" s="6" t="n"/>
      <c r="P3" s="6" t="n"/>
      <c r="Q3" s="6" t="n"/>
      <c r="S3" s="4" t="n"/>
      <c r="T3" s="5" t="n"/>
    </row>
    <row r="4" ht="45" customFormat="1" customHeight="1" s="3">
      <c r="B4" s="15" t="inlineStr">
        <is>
          <t>REQUISITO</t>
        </is>
      </c>
      <c r="C4" s="15" t="inlineStr">
        <is>
          <t>SOLICITADO POR</t>
        </is>
      </c>
      <c r="D4" s="15" t="inlineStr">
        <is>
          <t>DETALHES</t>
        </is>
      </c>
      <c r="E4" s="16" t="inlineStr">
        <is>
          <t>VALOR DE NEGÓCIOS</t>
        </is>
      </c>
      <c r="F4" s="16" t="inlineStr">
        <is>
          <t>NEGÓCIO 
RISCO</t>
        </is>
      </c>
      <c r="G4" s="16" t="inlineStr">
        <is>
          <t>DESAFIOS DE IMPLEMENTAÇÃO</t>
        </is>
      </c>
      <c r="H4" s="16" t="inlineStr">
        <is>
          <t>CHANCE DE SUCESSO</t>
        </is>
      </c>
      <c r="I4" s="16" t="inlineStr">
        <is>
          <t>CONFORMIDADE</t>
        </is>
      </c>
      <c r="J4" s="16" t="inlineStr">
        <is>
          <t>RELAÇÃO COM OS REQUISITOS</t>
        </is>
      </c>
      <c r="K4" s="16" t="inlineStr">
        <is>
          <t>URGÊNCIA</t>
        </is>
      </c>
      <c r="L4" s="16" t="inlineStr">
        <is>
          <t>ACORDO COM AS PARTES INTERESSADAS</t>
        </is>
      </c>
      <c r="M4" s="15" t="inlineStr">
        <is>
          <t>TOTAL 
PONTUAÇÃO</t>
        </is>
      </c>
      <c r="N4" s="42" t="inlineStr">
        <is>
          <t>DEVER</t>
        </is>
      </c>
      <c r="O4" s="43" t="inlineStr">
        <is>
          <t>SE</t>
        </is>
      </c>
      <c r="P4" s="43" t="inlineStr">
        <is>
          <t>PODERIA</t>
        </is>
      </c>
      <c r="Q4" s="44" t="inlineStr">
        <is>
          <t>SERIA</t>
        </is>
      </c>
      <c r="S4" s="16" t="inlineStr">
        <is>
          <t>PONTUAÇÃO DE CRITÉRIOS</t>
        </is>
      </c>
      <c r="T4" s="27" t="inlineStr">
        <is>
          <t>VALOR DA PONTUAÇÃO</t>
        </is>
      </c>
      <c r="V4" s="31" t="inlineStr">
        <is>
          <t>DEVER</t>
        </is>
      </c>
      <c r="W4" s="33" t="inlineStr">
        <is>
          <t>SE</t>
        </is>
      </c>
      <c r="X4" s="33" t="inlineStr">
        <is>
          <t>PODERIA</t>
        </is>
      </c>
      <c r="Y4" s="32" t="inlineStr">
        <is>
          <t>SERIA</t>
        </is>
      </c>
    </row>
    <row r="5" ht="22.05" customHeight="1" s="46">
      <c r="B5" s="19" t="n"/>
      <c r="C5" s="17" t="n"/>
      <c r="D5" s="17" t="n"/>
      <c r="E5" s="28" t="n"/>
      <c r="F5" s="18" t="n"/>
      <c r="G5" s="28" t="n"/>
      <c r="H5" s="18" t="n"/>
      <c r="I5" s="28" t="n"/>
      <c r="J5" s="18" t="n"/>
      <c r="K5" s="28" t="n"/>
      <c r="L5" s="18" t="n"/>
      <c r="M5" s="26">
        <f>SUM((VLOOKUP(E5,'Requisitos Priorização Mtx'!$S$5:$T$10,2,TRUE)*$E$3),(VLOOKUP(F5,'Requisitos Priorização Mtx'!$S$5:$T$10,2,TRUE)*$F$3),(VLOOKUP(G5,'Requisitos Priorização Mtx'!$S$5:$T$10,2,TRUE)*$G$3),(VLOOKUP(H5,'Requisitos Priorização Mtx'!$S$5:$T$10,2,TRUE)*$H$3),(VLOOKUP(I5,'Requisitos Priorização Mtx'!$S$5:$T$10,2,TRUE)*$I$3),(VLOOKUP(J5,'Requisitos Priorização Mtx'!$S$5:$T$10,2,TRUE)*$J$3),(VLOOKUP(K5,'Requisitos Priorização Mtx'!$S$5:$T$10,2,TRUE)*$K$3),(VLOOKUP(L5,'Requisitos Priorização Mtx'!$S$5:$T$10,2,TRUE)*$L$3))</f>
        <v/>
      </c>
      <c r="N5" s="34" t="n"/>
      <c r="O5" s="35" t="n"/>
      <c r="P5" s="36" t="n"/>
      <c r="Q5" s="37" t="n"/>
      <c r="S5" s="13" t="n">
        <v>0</v>
      </c>
      <c r="T5" s="25" t="n">
        <v>0</v>
      </c>
      <c r="V5" s="34" t="inlineStr">
        <is>
          <t>M</t>
        </is>
      </c>
      <c r="W5" s="35" t="inlineStr">
        <is>
          <t>S</t>
        </is>
      </c>
      <c r="X5" s="36" t="inlineStr">
        <is>
          <t>C</t>
        </is>
      </c>
      <c r="Y5" s="37" t="inlineStr">
        <is>
          <t>W</t>
        </is>
      </c>
    </row>
    <row r="6" ht="22.05" customFormat="1" customHeight="1" s="2">
      <c r="B6" s="19" t="n"/>
      <c r="C6" s="17" t="n"/>
      <c r="D6" s="17" t="n"/>
      <c r="E6" s="28" t="n"/>
      <c r="F6" s="18" t="n"/>
      <c r="G6" s="28" t="n"/>
      <c r="H6" s="18" t="n"/>
      <c r="I6" s="28" t="n"/>
      <c r="J6" s="18" t="n"/>
      <c r="K6" s="28" t="n"/>
      <c r="L6" s="18" t="n"/>
      <c r="M6" s="26">
        <f>SUM((VLOOKUP(E6,'Requisitos Priorização Mtx'!$S$5:$T$10,2,TRUE)*$E$3),(VLOOKUP(F6,'Requisitos Priorização Mtx'!$S$5:$T$10,2,TRUE)*$F$3),(VLOOKUP(G6,'Requisitos Priorização Mtx'!$S$5:$T$10,2,TRUE)*$G$3),(VLOOKUP(H6,'Requisitos Priorização Mtx'!$S$5:$T$10,2,TRUE)*$H$3),(VLOOKUP(I6,'Requisitos Priorização Mtx'!$S$5:$T$10,2,TRUE)*$I$3),(VLOOKUP(J6,'Requisitos Priorização Mtx'!$S$5:$T$10,2,TRUE)*$J$3),(VLOOKUP(K6,'Requisitos Priorização Mtx'!$S$5:$T$10,2,TRUE)*$K$3),(VLOOKUP(L6,'Requisitos Priorização Mtx'!$S$5:$T$10,2,TRUE)*$L$3))</f>
        <v/>
      </c>
      <c r="N6" s="34" t="n"/>
      <c r="O6" s="35" t="n"/>
      <c r="P6" s="36" t="n"/>
      <c r="Q6" s="37" t="n"/>
      <c r="S6" s="13" t="n">
        <v>1</v>
      </c>
      <c r="T6" s="25" t="n">
        <v>0.2</v>
      </c>
    </row>
    <row r="7" ht="22.05" customHeight="1" s="46">
      <c r="B7" s="17" t="n"/>
      <c r="C7" s="17" t="n"/>
      <c r="D7" s="17" t="n"/>
      <c r="E7" s="28" t="n"/>
      <c r="F7" s="18" t="n"/>
      <c r="G7" s="28" t="n"/>
      <c r="H7" s="18" t="n"/>
      <c r="I7" s="28" t="n"/>
      <c r="J7" s="18" t="n"/>
      <c r="K7" s="28" t="n"/>
      <c r="L7" s="18" t="n"/>
      <c r="M7" s="26">
        <f>SUM((VLOOKUP(E7,'Requisitos Priorização Mtx'!$S$5:$T$10,2,TRUE)*$E$3),(VLOOKUP(F7,'Requisitos Priorização Mtx'!$S$5:$T$10,2,TRUE)*$F$3),(VLOOKUP(G7,'Requisitos Priorização Mtx'!$S$5:$T$10,2,TRUE)*$G$3),(VLOOKUP(H7,'Requisitos Priorização Mtx'!$S$5:$T$10,2,TRUE)*$H$3),(VLOOKUP(I7,'Requisitos Priorização Mtx'!$S$5:$T$10,2,TRUE)*$I$3),(VLOOKUP(J7,'Requisitos Priorização Mtx'!$S$5:$T$10,2,TRUE)*$J$3),(VLOOKUP(K7,'Requisitos Priorização Mtx'!$S$5:$T$10,2,TRUE)*$K$3),(VLOOKUP(L7,'Requisitos Priorização Mtx'!$S$5:$T$10,2,TRUE)*$L$3))</f>
        <v/>
      </c>
      <c r="N7" s="34" t="n"/>
      <c r="O7" s="35" t="n"/>
      <c r="P7" s="36" t="n"/>
      <c r="Q7" s="37" t="n"/>
      <c r="S7" s="13" t="n">
        <v>2</v>
      </c>
      <c r="T7" s="25" t="n">
        <v>0.4</v>
      </c>
    </row>
    <row r="8" ht="22.05" customFormat="1" customHeight="1" s="2">
      <c r="B8" s="19" t="n"/>
      <c r="C8" s="17" t="n"/>
      <c r="D8" s="17" t="n"/>
      <c r="E8" s="28" t="n"/>
      <c r="F8" s="18" t="n"/>
      <c r="G8" s="28" t="n"/>
      <c r="H8" s="18" t="n"/>
      <c r="I8" s="28" t="n"/>
      <c r="J8" s="18" t="n"/>
      <c r="K8" s="28" t="n"/>
      <c r="L8" s="18" t="n"/>
      <c r="M8" s="26">
        <f>SUM((VLOOKUP(E8,'Requisitos Priorização Mtx'!$S$5:$T$10,2,TRUE)*$E$3),(VLOOKUP(F8,'Requisitos Priorização Mtx'!$S$5:$T$10,2,TRUE)*$F$3),(VLOOKUP(G8,'Requisitos Priorização Mtx'!$S$5:$T$10,2,TRUE)*$G$3),(VLOOKUP(H8,'Requisitos Priorização Mtx'!$S$5:$T$10,2,TRUE)*$H$3),(VLOOKUP(I8,'Requisitos Priorização Mtx'!$S$5:$T$10,2,TRUE)*$I$3),(VLOOKUP(J8,'Requisitos Priorização Mtx'!$S$5:$T$10,2,TRUE)*$J$3),(VLOOKUP(K8,'Requisitos Priorização Mtx'!$S$5:$T$10,2,TRUE)*$K$3),(VLOOKUP(L8,'Requisitos Priorização Mtx'!$S$5:$T$10,2,TRUE)*$L$3))</f>
        <v/>
      </c>
      <c r="N8" s="34" t="n"/>
      <c r="O8" s="35" t="n"/>
      <c r="P8" s="36" t="n"/>
      <c r="Q8" s="37" t="n"/>
      <c r="S8" s="13" t="n">
        <v>3</v>
      </c>
      <c r="T8" s="25" t="n">
        <v>0.6</v>
      </c>
    </row>
    <row r="9" ht="22.05" customHeight="1" s="46">
      <c r="B9" s="19" t="n"/>
      <c r="C9" s="17" t="n"/>
      <c r="D9" s="17" t="n"/>
      <c r="E9" s="28" t="n"/>
      <c r="F9" s="18" t="n"/>
      <c r="G9" s="28" t="n"/>
      <c r="H9" s="18" t="n"/>
      <c r="I9" s="28" t="n"/>
      <c r="J9" s="18" t="n"/>
      <c r="K9" s="28" t="n"/>
      <c r="L9" s="18" t="n"/>
      <c r="M9" s="26">
        <f>SUM((VLOOKUP(E9,'Requisitos Priorização Mtx'!$S$5:$T$10,2,TRUE)*$E$3),(VLOOKUP(F9,'Requisitos Priorização Mtx'!$S$5:$T$10,2,TRUE)*$F$3),(VLOOKUP(G9,'Requisitos Priorização Mtx'!$S$5:$T$10,2,TRUE)*$G$3),(VLOOKUP(H9,'Requisitos Priorização Mtx'!$S$5:$T$10,2,TRUE)*$H$3),(VLOOKUP(I9,'Requisitos Priorização Mtx'!$S$5:$T$10,2,TRUE)*$I$3),(VLOOKUP(J9,'Requisitos Priorização Mtx'!$S$5:$T$10,2,TRUE)*$J$3),(VLOOKUP(K9,'Requisitos Priorização Mtx'!$S$5:$T$10,2,TRUE)*$K$3),(VLOOKUP(L9,'Requisitos Priorização Mtx'!$S$5:$T$10,2,TRUE)*$L$3))</f>
        <v/>
      </c>
      <c r="N9" s="34" t="n"/>
      <c r="O9" s="35" t="n"/>
      <c r="P9" s="36" t="n"/>
      <c r="Q9" s="37" t="n"/>
      <c r="S9" s="13" t="n">
        <v>4</v>
      </c>
      <c r="T9" s="25" t="n">
        <v>0.8</v>
      </c>
    </row>
    <row r="10" ht="22.05" customFormat="1" customHeight="1" s="2">
      <c r="B10" s="19" t="n"/>
      <c r="C10" s="17" t="n"/>
      <c r="D10" s="17" t="n"/>
      <c r="E10" s="28" t="n"/>
      <c r="F10" s="18" t="n"/>
      <c r="G10" s="28" t="n"/>
      <c r="H10" s="18" t="n"/>
      <c r="I10" s="28" t="n"/>
      <c r="J10" s="18" t="n"/>
      <c r="K10" s="28" t="n"/>
      <c r="L10" s="18" t="n"/>
      <c r="M10" s="26">
        <f>SUM((VLOOKUP(E10,'Requisitos Priorização Mtx'!$S$5:$T$10,2,TRUE)*$E$3),(VLOOKUP(F10,'Requisitos Priorização Mtx'!$S$5:$T$10,2,TRUE)*$F$3),(VLOOKUP(G10,'Requisitos Priorização Mtx'!$S$5:$T$10,2,TRUE)*$G$3),(VLOOKUP(H10,'Requisitos Priorização Mtx'!$S$5:$T$10,2,TRUE)*$H$3),(VLOOKUP(I10,'Requisitos Priorização Mtx'!$S$5:$T$10,2,TRUE)*$I$3),(VLOOKUP(J10,'Requisitos Priorização Mtx'!$S$5:$T$10,2,TRUE)*$J$3),(VLOOKUP(K10,'Requisitos Priorização Mtx'!$S$5:$T$10,2,TRUE)*$K$3),(VLOOKUP(L10,'Requisitos Priorização Mtx'!$S$5:$T$10,2,TRUE)*$L$3))</f>
        <v/>
      </c>
      <c r="N10" s="34" t="n"/>
      <c r="O10" s="35" t="n"/>
      <c r="P10" s="36" t="n"/>
      <c r="Q10" s="37" t="n"/>
      <c r="S10" s="13" t="n">
        <v>5</v>
      </c>
      <c r="T10" s="25" t="n">
        <v>1</v>
      </c>
    </row>
    <row r="11" ht="22.05" customFormat="1" customHeight="1" s="2">
      <c r="B11" s="19" t="n"/>
      <c r="C11" s="17" t="n"/>
      <c r="D11" s="17" t="n"/>
      <c r="E11" s="28" t="n"/>
      <c r="F11" s="18" t="n"/>
      <c r="G11" s="28" t="n"/>
      <c r="H11" s="18" t="n"/>
      <c r="I11" s="28" t="n"/>
      <c r="J11" s="18" t="n"/>
      <c r="K11" s="28" t="n"/>
      <c r="L11" s="18" t="n"/>
      <c r="M11" s="26">
        <f>SUM((VLOOKUP(E11,'Requisitos Priorização Mtx'!$S$5:$T$10,2,TRUE)*$E$3),(VLOOKUP(F11,'Requisitos Priorização Mtx'!$S$5:$T$10,2,TRUE)*$F$3),(VLOOKUP(G11,'Requisitos Priorização Mtx'!$S$5:$T$10,2,TRUE)*$G$3),(VLOOKUP(H11,'Requisitos Priorização Mtx'!$S$5:$T$10,2,TRUE)*$H$3),(VLOOKUP(I11,'Requisitos Priorização Mtx'!$S$5:$T$10,2,TRUE)*$I$3),(VLOOKUP(J11,'Requisitos Priorização Mtx'!$S$5:$T$10,2,TRUE)*$J$3),(VLOOKUP(K11,'Requisitos Priorização Mtx'!$S$5:$T$10,2,TRUE)*$K$3),(VLOOKUP(L11,'Requisitos Priorização Mtx'!$S$5:$T$10,2,TRUE)*$L$3))</f>
        <v/>
      </c>
      <c r="N11" s="34" t="n"/>
      <c r="O11" s="35" t="n"/>
      <c r="P11" s="36" t="n"/>
      <c r="Q11" s="37" t="n"/>
    </row>
    <row r="12" ht="22.05" customHeight="1" s="46">
      <c r="B12" s="17" t="n"/>
      <c r="C12" s="17" t="n"/>
      <c r="D12" s="17" t="n"/>
      <c r="E12" s="28" t="n"/>
      <c r="F12" s="18" t="n"/>
      <c r="G12" s="28" t="n"/>
      <c r="H12" s="18" t="n"/>
      <c r="I12" s="28" t="n"/>
      <c r="J12" s="18" t="n"/>
      <c r="K12" s="28" t="n"/>
      <c r="L12" s="18" t="n"/>
      <c r="M12" s="26">
        <f>SUM((VLOOKUP(E12,'Requisitos Priorização Mtx'!$S$5:$T$10,2,TRUE)*$E$3),(VLOOKUP(F12,'Requisitos Priorização Mtx'!$S$5:$T$10,2,TRUE)*$F$3),(VLOOKUP(G12,'Requisitos Priorização Mtx'!$S$5:$T$10,2,TRUE)*$G$3),(VLOOKUP(H12,'Requisitos Priorização Mtx'!$S$5:$T$10,2,TRUE)*$H$3),(VLOOKUP(I12,'Requisitos Priorização Mtx'!$S$5:$T$10,2,TRUE)*$I$3),(VLOOKUP(J12,'Requisitos Priorização Mtx'!$S$5:$T$10,2,TRUE)*$J$3),(VLOOKUP(K12,'Requisitos Priorização Mtx'!$S$5:$T$10,2,TRUE)*$K$3),(VLOOKUP(L12,'Requisitos Priorização Mtx'!$S$5:$T$10,2,TRUE)*$L$3))</f>
        <v/>
      </c>
      <c r="N12" s="34" t="n"/>
      <c r="O12" s="35" t="n"/>
      <c r="P12" s="36" t="n"/>
      <c r="Q12" s="37" t="n"/>
    </row>
    <row r="13" ht="22.05" customHeight="1" s="46">
      <c r="B13" s="17" t="n"/>
      <c r="C13" s="17" t="n"/>
      <c r="D13" s="17" t="n"/>
      <c r="E13" s="28" t="n"/>
      <c r="F13" s="18" t="n"/>
      <c r="G13" s="28" t="n"/>
      <c r="H13" s="18" t="n"/>
      <c r="I13" s="28" t="n"/>
      <c r="J13" s="18" t="n"/>
      <c r="K13" s="28" t="n"/>
      <c r="L13" s="18" t="n"/>
      <c r="M13" s="26">
        <f>SUM((VLOOKUP(E13,'Requisitos Priorização Mtx'!$S$5:$T$10,2,TRUE)*$E$3),(VLOOKUP(F13,'Requisitos Priorização Mtx'!$S$5:$T$10,2,TRUE)*$F$3),(VLOOKUP(G13,'Requisitos Priorização Mtx'!$S$5:$T$10,2,TRUE)*$G$3),(VLOOKUP(H13,'Requisitos Priorização Mtx'!$S$5:$T$10,2,TRUE)*$H$3),(VLOOKUP(I13,'Requisitos Priorização Mtx'!$S$5:$T$10,2,TRUE)*$I$3),(VLOOKUP(J13,'Requisitos Priorização Mtx'!$S$5:$T$10,2,TRUE)*$J$3),(VLOOKUP(K13,'Requisitos Priorização Mtx'!$S$5:$T$10,2,TRUE)*$K$3),(VLOOKUP(L13,'Requisitos Priorização Mtx'!$S$5:$T$10,2,TRUE)*$L$3))</f>
        <v/>
      </c>
      <c r="N13" s="34" t="n"/>
      <c r="O13" s="35" t="n"/>
      <c r="P13" s="36" t="n"/>
      <c r="Q13" s="37" t="n"/>
    </row>
    <row r="14" ht="22.05" customHeight="1" s="46">
      <c r="B14" s="17" t="n"/>
      <c r="C14" s="17" t="n"/>
      <c r="D14" s="17" t="n"/>
      <c r="E14" s="28" t="n"/>
      <c r="F14" s="18" t="n"/>
      <c r="G14" s="28" t="n"/>
      <c r="H14" s="18" t="n"/>
      <c r="I14" s="28" t="n"/>
      <c r="J14" s="18" t="n"/>
      <c r="K14" s="28" t="n"/>
      <c r="L14" s="18" t="n"/>
      <c r="M14" s="26">
        <f>SUM((VLOOKUP(E14,'Requisitos Priorização Mtx'!$S$5:$T$10,2,TRUE)*$E$3),(VLOOKUP(F14,'Requisitos Priorização Mtx'!$S$5:$T$10,2,TRUE)*$F$3),(VLOOKUP(G14,'Requisitos Priorização Mtx'!$S$5:$T$10,2,TRUE)*$G$3),(VLOOKUP(H14,'Requisitos Priorização Mtx'!$S$5:$T$10,2,TRUE)*$H$3),(VLOOKUP(I14,'Requisitos Priorização Mtx'!$S$5:$T$10,2,TRUE)*$I$3),(VLOOKUP(J14,'Requisitos Priorização Mtx'!$S$5:$T$10,2,TRUE)*$J$3),(VLOOKUP(K14,'Requisitos Priorização Mtx'!$S$5:$T$10,2,TRUE)*$K$3),(VLOOKUP(L14,'Requisitos Priorização Mtx'!$S$5:$T$10,2,TRUE)*$L$3))</f>
        <v/>
      </c>
      <c r="N14" s="34" t="n"/>
      <c r="O14" s="35" t="n"/>
      <c r="P14" s="36" t="n"/>
      <c r="Q14" s="37" t="n"/>
    </row>
    <row r="15" ht="22.05" customHeight="1" s="46">
      <c r="B15" s="17" t="n"/>
      <c r="C15" s="17" t="n"/>
      <c r="D15" s="17" t="n"/>
      <c r="E15" s="28" t="n"/>
      <c r="F15" s="18" t="n"/>
      <c r="G15" s="28" t="n"/>
      <c r="H15" s="18" t="n"/>
      <c r="I15" s="28" t="n"/>
      <c r="J15" s="18" t="n"/>
      <c r="K15" s="28" t="n"/>
      <c r="L15" s="18" t="n"/>
      <c r="M15" s="26">
        <f>SUM((VLOOKUP(E15,'Requisitos Priorização Mtx'!$S$5:$T$10,2,TRUE)*$E$3),(VLOOKUP(F15,'Requisitos Priorização Mtx'!$S$5:$T$10,2,TRUE)*$F$3),(VLOOKUP(G15,'Requisitos Priorização Mtx'!$S$5:$T$10,2,TRUE)*$G$3),(VLOOKUP(H15,'Requisitos Priorização Mtx'!$S$5:$T$10,2,TRUE)*$H$3),(VLOOKUP(I15,'Requisitos Priorização Mtx'!$S$5:$T$10,2,TRUE)*$I$3),(VLOOKUP(J15,'Requisitos Priorização Mtx'!$S$5:$T$10,2,TRUE)*$J$3),(VLOOKUP(K15,'Requisitos Priorização Mtx'!$S$5:$T$10,2,TRUE)*$K$3),(VLOOKUP(L15,'Requisitos Priorização Mtx'!$S$5:$T$10,2,TRUE)*$L$3))</f>
        <v/>
      </c>
      <c r="N15" s="34" t="n"/>
      <c r="O15" s="35" t="n"/>
      <c r="P15" s="36" t="n"/>
      <c r="Q15" s="37" t="n"/>
    </row>
    <row r="16" ht="22.05" customHeight="1" s="46">
      <c r="B16" s="17" t="n"/>
      <c r="C16" s="17" t="n"/>
      <c r="D16" s="17" t="n"/>
      <c r="E16" s="28" t="n"/>
      <c r="F16" s="18" t="n"/>
      <c r="G16" s="28" t="n"/>
      <c r="H16" s="18" t="n"/>
      <c r="I16" s="28" t="n"/>
      <c r="J16" s="18" t="n"/>
      <c r="K16" s="28" t="n"/>
      <c r="L16" s="18" t="n"/>
      <c r="M16" s="26">
        <f>SUM((VLOOKUP(E16,'Requisitos Priorização Mtx'!$S$5:$T$10,2,TRUE)*$E$3),(VLOOKUP(F16,'Requisitos Priorização Mtx'!$S$5:$T$10,2,TRUE)*$F$3),(VLOOKUP(G16,'Requisitos Priorização Mtx'!$S$5:$T$10,2,TRUE)*$G$3),(VLOOKUP(H16,'Requisitos Priorização Mtx'!$S$5:$T$10,2,TRUE)*$H$3),(VLOOKUP(I16,'Requisitos Priorização Mtx'!$S$5:$T$10,2,TRUE)*$I$3),(VLOOKUP(J16,'Requisitos Priorização Mtx'!$S$5:$T$10,2,TRUE)*$J$3),(VLOOKUP(K16,'Requisitos Priorização Mtx'!$S$5:$T$10,2,TRUE)*$K$3),(VLOOKUP(L16,'Requisitos Priorização Mtx'!$S$5:$T$10,2,TRUE)*$L$3))</f>
        <v/>
      </c>
      <c r="N16" s="34" t="n"/>
      <c r="O16" s="35" t="n"/>
      <c r="P16" s="36" t="n"/>
      <c r="Q16" s="37" t="n"/>
    </row>
    <row r="17" ht="22.05" customFormat="1" customHeight="1" s="2">
      <c r="B17" s="17" t="n"/>
      <c r="C17" s="17" t="n"/>
      <c r="D17" s="17" t="n"/>
      <c r="E17" s="28" t="n"/>
      <c r="F17" s="18" t="n"/>
      <c r="G17" s="28" t="n"/>
      <c r="H17" s="18" t="n"/>
      <c r="I17" s="28" t="n"/>
      <c r="J17" s="18" t="n"/>
      <c r="K17" s="28" t="n"/>
      <c r="L17" s="18" t="n"/>
      <c r="M17" s="26">
        <f>SUM((VLOOKUP(E17,'Requisitos Priorização Mtx'!$S$5:$T$10,2,TRUE)*$E$3),(VLOOKUP(F17,'Requisitos Priorização Mtx'!$S$5:$T$10,2,TRUE)*$F$3),(VLOOKUP(G17,'Requisitos Priorização Mtx'!$S$5:$T$10,2,TRUE)*$G$3),(VLOOKUP(H17,'Requisitos Priorização Mtx'!$S$5:$T$10,2,TRUE)*$H$3),(VLOOKUP(I17,'Requisitos Priorização Mtx'!$S$5:$T$10,2,TRUE)*$I$3),(VLOOKUP(J17,'Requisitos Priorização Mtx'!$S$5:$T$10,2,TRUE)*$J$3),(VLOOKUP(K17,'Requisitos Priorização Mtx'!$S$5:$T$10,2,TRUE)*$K$3),(VLOOKUP(L17,'Requisitos Priorização Mtx'!$S$5:$T$10,2,TRUE)*$L$3))</f>
        <v/>
      </c>
      <c r="N17" s="34" t="n"/>
      <c r="O17" s="35" t="n"/>
      <c r="P17" s="36" t="n"/>
      <c r="Q17" s="37" t="n"/>
    </row>
    <row r="18" ht="22.05" customHeight="1" s="46">
      <c r="B18" s="17" t="n"/>
      <c r="C18" s="17" t="n"/>
      <c r="D18" s="17" t="n"/>
      <c r="E18" s="28" t="n"/>
      <c r="F18" s="18" t="n"/>
      <c r="G18" s="28" t="n"/>
      <c r="H18" s="18" t="n"/>
      <c r="I18" s="28" t="n"/>
      <c r="J18" s="18" t="n"/>
      <c r="K18" s="28" t="n"/>
      <c r="L18" s="18" t="n"/>
      <c r="M18" s="26">
        <f>SUM((VLOOKUP(E18,'Requisitos Priorização Mtx'!$S$5:$T$10,2,TRUE)*$E$3),(VLOOKUP(F18,'Requisitos Priorização Mtx'!$S$5:$T$10,2,TRUE)*$F$3),(VLOOKUP(G18,'Requisitos Priorização Mtx'!$S$5:$T$10,2,TRUE)*$G$3),(VLOOKUP(H18,'Requisitos Priorização Mtx'!$S$5:$T$10,2,TRUE)*$H$3),(VLOOKUP(I18,'Requisitos Priorização Mtx'!$S$5:$T$10,2,TRUE)*$I$3),(VLOOKUP(J18,'Requisitos Priorização Mtx'!$S$5:$T$10,2,TRUE)*$J$3),(VLOOKUP(K18,'Requisitos Priorização Mtx'!$S$5:$T$10,2,TRUE)*$K$3),(VLOOKUP(L18,'Requisitos Priorização Mtx'!$S$5:$T$10,2,TRUE)*$L$3))</f>
        <v/>
      </c>
      <c r="N18" s="34" t="n"/>
      <c r="O18" s="35" t="n"/>
      <c r="P18" s="36" t="n"/>
      <c r="Q18" s="37" t="n"/>
    </row>
    <row r="19" ht="22.05" customFormat="1" customHeight="1" s="2">
      <c r="B19" s="17" t="n"/>
      <c r="C19" s="17" t="n"/>
      <c r="D19" s="17" t="n"/>
      <c r="E19" s="28" t="n"/>
      <c r="F19" s="18" t="n"/>
      <c r="G19" s="28" t="n"/>
      <c r="H19" s="18" t="n"/>
      <c r="I19" s="28" t="n"/>
      <c r="J19" s="18" t="n"/>
      <c r="K19" s="28" t="n"/>
      <c r="L19" s="18" t="n"/>
      <c r="M19" s="26">
        <f>SUM((VLOOKUP(E19,'Requisitos Priorização Mtx'!$S$5:$T$10,2,TRUE)*$E$3),(VLOOKUP(F19,'Requisitos Priorização Mtx'!$S$5:$T$10,2,TRUE)*$F$3),(VLOOKUP(G19,'Requisitos Priorização Mtx'!$S$5:$T$10,2,TRUE)*$G$3),(VLOOKUP(H19,'Requisitos Priorização Mtx'!$S$5:$T$10,2,TRUE)*$H$3),(VLOOKUP(I19,'Requisitos Priorização Mtx'!$S$5:$T$10,2,TRUE)*$I$3),(VLOOKUP(J19,'Requisitos Priorização Mtx'!$S$5:$T$10,2,TRUE)*$J$3),(VLOOKUP(K19,'Requisitos Priorização Mtx'!$S$5:$T$10,2,TRUE)*$K$3),(VLOOKUP(L19,'Requisitos Priorização Mtx'!$S$5:$T$10,2,TRUE)*$L$3))</f>
        <v/>
      </c>
      <c r="N19" s="34" t="n"/>
      <c r="O19" s="35" t="n"/>
      <c r="P19" s="36" t="n"/>
      <c r="Q19" s="37" t="n"/>
    </row>
    <row r="20" ht="22.05" customHeight="1" s="46">
      <c r="B20" s="17" t="n"/>
      <c r="C20" s="17" t="n"/>
      <c r="D20" s="17" t="n"/>
      <c r="E20" s="28" t="n"/>
      <c r="F20" s="18" t="n"/>
      <c r="G20" s="28" t="n"/>
      <c r="H20" s="18" t="n"/>
      <c r="I20" s="28" t="n"/>
      <c r="J20" s="18" t="n"/>
      <c r="K20" s="28" t="n"/>
      <c r="L20" s="18" t="n"/>
      <c r="M20" s="26">
        <f>SUM((VLOOKUP(E20,'Requisitos Priorização Mtx'!$S$5:$T$10,2,TRUE)*$E$3),(VLOOKUP(F20,'Requisitos Priorização Mtx'!$S$5:$T$10,2,TRUE)*$F$3),(VLOOKUP(G20,'Requisitos Priorização Mtx'!$S$5:$T$10,2,TRUE)*$G$3),(VLOOKUP(H20,'Requisitos Priorização Mtx'!$S$5:$T$10,2,TRUE)*$H$3),(VLOOKUP(I20,'Requisitos Priorização Mtx'!$S$5:$T$10,2,TRUE)*$I$3),(VLOOKUP(J20,'Requisitos Priorização Mtx'!$S$5:$T$10,2,TRUE)*$J$3),(VLOOKUP(K20,'Requisitos Priorização Mtx'!$S$5:$T$10,2,TRUE)*$K$3),(VLOOKUP(L20,'Requisitos Priorização Mtx'!$S$5:$T$10,2,TRUE)*$L$3))</f>
        <v/>
      </c>
      <c r="N20" s="34" t="n"/>
      <c r="O20" s="35" t="n"/>
      <c r="P20" s="36" t="n"/>
      <c r="Q20" s="37" t="n"/>
    </row>
    <row r="21" ht="22.05" customHeight="1" s="46">
      <c r="B21" s="17" t="n"/>
      <c r="C21" s="17" t="n"/>
      <c r="D21" s="17" t="n"/>
      <c r="E21" s="28" t="n"/>
      <c r="F21" s="18" t="n"/>
      <c r="G21" s="28" t="n"/>
      <c r="H21" s="18" t="n"/>
      <c r="I21" s="28" t="n"/>
      <c r="J21" s="18" t="n"/>
      <c r="K21" s="28" t="n"/>
      <c r="L21" s="18" t="n"/>
      <c r="M21" s="26">
        <f>SUM((VLOOKUP(E21,'Requisitos Priorização Mtx'!$S$5:$T$10,2,TRUE)*$E$3),(VLOOKUP(F21,'Requisitos Priorização Mtx'!$S$5:$T$10,2,TRUE)*$F$3),(VLOOKUP(G21,'Requisitos Priorização Mtx'!$S$5:$T$10,2,TRUE)*$G$3),(VLOOKUP(H21,'Requisitos Priorização Mtx'!$S$5:$T$10,2,TRUE)*$H$3),(VLOOKUP(I21,'Requisitos Priorização Mtx'!$S$5:$T$10,2,TRUE)*$I$3),(VLOOKUP(J21,'Requisitos Priorização Mtx'!$S$5:$T$10,2,TRUE)*$J$3),(VLOOKUP(K21,'Requisitos Priorização Mtx'!$S$5:$T$10,2,TRUE)*$K$3),(VLOOKUP(L21,'Requisitos Priorização Mtx'!$S$5:$T$10,2,TRUE)*$L$3))</f>
        <v/>
      </c>
      <c r="N21" s="34" t="n"/>
      <c r="O21" s="35" t="n"/>
      <c r="P21" s="36" t="n"/>
      <c r="Q21" s="37" t="n"/>
    </row>
    <row r="22" ht="22.05" customHeight="1" s="46">
      <c r="B22" s="17" t="n"/>
      <c r="C22" s="17" t="n"/>
      <c r="D22" s="17" t="n"/>
      <c r="E22" s="28" t="n"/>
      <c r="F22" s="18" t="n"/>
      <c r="G22" s="28" t="n"/>
      <c r="H22" s="18" t="n"/>
      <c r="I22" s="28" t="n"/>
      <c r="J22" s="18" t="n"/>
      <c r="K22" s="28" t="n"/>
      <c r="L22" s="18" t="n"/>
      <c r="M22" s="26">
        <f>SUM((VLOOKUP(E22,'Requisitos Priorização Mtx'!$S$5:$T$10,2,TRUE)*$E$3),(VLOOKUP(F22,'Requisitos Priorização Mtx'!$S$5:$T$10,2,TRUE)*$F$3),(VLOOKUP(G22,'Requisitos Priorização Mtx'!$S$5:$T$10,2,TRUE)*$G$3),(VLOOKUP(H22,'Requisitos Priorização Mtx'!$S$5:$T$10,2,TRUE)*$H$3),(VLOOKUP(I22,'Requisitos Priorização Mtx'!$S$5:$T$10,2,TRUE)*$I$3),(VLOOKUP(J22,'Requisitos Priorização Mtx'!$S$5:$T$10,2,TRUE)*$J$3),(VLOOKUP(K22,'Requisitos Priorização Mtx'!$S$5:$T$10,2,TRUE)*$K$3),(VLOOKUP(L22,'Requisitos Priorização Mtx'!$S$5:$T$10,2,TRUE)*$L$3))</f>
        <v/>
      </c>
      <c r="N22" s="34" t="n"/>
      <c r="O22" s="35" t="n"/>
      <c r="P22" s="36" t="n"/>
      <c r="Q22" s="37" t="n"/>
    </row>
    <row r="23" ht="22.05" customHeight="1" s="46">
      <c r="B23" s="17" t="n"/>
      <c r="C23" s="17" t="n"/>
      <c r="D23" s="17" t="n"/>
      <c r="E23" s="28" t="n"/>
      <c r="F23" s="18" t="n"/>
      <c r="G23" s="28" t="n"/>
      <c r="H23" s="18" t="n"/>
      <c r="I23" s="28" t="n"/>
      <c r="J23" s="18" t="n"/>
      <c r="K23" s="28" t="n"/>
      <c r="L23" s="18" t="n"/>
      <c r="M23" s="26">
        <f>SUM((VLOOKUP(E23,'Requisitos Priorização Mtx'!$S$5:$T$10,2,TRUE)*$E$3),(VLOOKUP(F23,'Requisitos Priorização Mtx'!$S$5:$T$10,2,TRUE)*$F$3),(VLOOKUP(G23,'Requisitos Priorização Mtx'!$S$5:$T$10,2,TRUE)*$G$3),(VLOOKUP(H23,'Requisitos Priorização Mtx'!$S$5:$T$10,2,TRUE)*$H$3),(VLOOKUP(I23,'Requisitos Priorização Mtx'!$S$5:$T$10,2,TRUE)*$I$3),(VLOOKUP(J23,'Requisitos Priorização Mtx'!$S$5:$T$10,2,TRUE)*$J$3),(VLOOKUP(K23,'Requisitos Priorização Mtx'!$S$5:$T$10,2,TRUE)*$K$3),(VLOOKUP(L23,'Requisitos Priorização Mtx'!$S$5:$T$10,2,TRUE)*$L$3))</f>
        <v/>
      </c>
      <c r="N23" s="34" t="n"/>
      <c r="O23" s="35" t="n"/>
      <c r="P23" s="36" t="n"/>
      <c r="Q23" s="37" t="n"/>
    </row>
    <row r="24" ht="22.05" customHeight="1" s="46">
      <c r="B24" s="17" t="n"/>
      <c r="C24" s="17" t="n"/>
      <c r="D24" s="17" t="n"/>
      <c r="E24" s="28" t="n"/>
      <c r="F24" s="18" t="n"/>
      <c r="G24" s="28" t="n"/>
      <c r="H24" s="18" t="n"/>
      <c r="I24" s="28" t="n"/>
      <c r="J24" s="18" t="n"/>
      <c r="K24" s="28" t="n"/>
      <c r="L24" s="18" t="n"/>
      <c r="M24" s="26">
        <f>SUM((VLOOKUP(E24,'Requisitos Priorização Mtx'!$S$5:$T$10,2,TRUE)*$E$3),(VLOOKUP(F24,'Requisitos Priorização Mtx'!$S$5:$T$10,2,TRUE)*$F$3),(VLOOKUP(G24,'Requisitos Priorização Mtx'!$S$5:$T$10,2,TRUE)*$G$3),(VLOOKUP(H24,'Requisitos Priorização Mtx'!$S$5:$T$10,2,TRUE)*$H$3),(VLOOKUP(I24,'Requisitos Priorização Mtx'!$S$5:$T$10,2,TRUE)*$I$3),(VLOOKUP(J24,'Requisitos Priorização Mtx'!$S$5:$T$10,2,TRUE)*$J$3),(VLOOKUP(K24,'Requisitos Priorização Mtx'!$S$5:$T$10,2,TRUE)*$K$3),(VLOOKUP(L24,'Requisitos Priorização Mtx'!$S$5:$T$10,2,TRUE)*$L$3))</f>
        <v/>
      </c>
      <c r="N24" s="34" t="n"/>
      <c r="O24" s="35" t="n"/>
      <c r="P24" s="36" t="n"/>
      <c r="Q24" s="37" t="n"/>
    </row>
    <row r="25" ht="22.05" customHeight="1" s="46">
      <c r="B25" s="17" t="n"/>
      <c r="C25" s="17" t="n"/>
      <c r="D25" s="17" t="n"/>
      <c r="E25" s="28" t="n"/>
      <c r="F25" s="18" t="n"/>
      <c r="G25" s="28" t="n"/>
      <c r="H25" s="18" t="n"/>
      <c r="I25" s="28" t="n"/>
      <c r="J25" s="18" t="n"/>
      <c r="K25" s="28" t="n"/>
      <c r="L25" s="18" t="n"/>
      <c r="M25" s="26">
        <f>SUM((VLOOKUP(E25,'Requisitos Priorização Mtx'!$S$5:$T$10,2,TRUE)*$E$3),(VLOOKUP(F25,'Requisitos Priorização Mtx'!$S$5:$T$10,2,TRUE)*$F$3),(VLOOKUP(G25,'Requisitos Priorização Mtx'!$S$5:$T$10,2,TRUE)*$G$3),(VLOOKUP(H25,'Requisitos Priorização Mtx'!$S$5:$T$10,2,TRUE)*$H$3),(VLOOKUP(I25,'Requisitos Priorização Mtx'!$S$5:$T$10,2,TRUE)*$I$3),(VLOOKUP(J25,'Requisitos Priorização Mtx'!$S$5:$T$10,2,TRUE)*$J$3),(VLOOKUP(K25,'Requisitos Priorização Mtx'!$S$5:$T$10,2,TRUE)*$K$3),(VLOOKUP(L25,'Requisitos Priorização Mtx'!$S$5:$T$10,2,TRUE)*$L$3))</f>
        <v/>
      </c>
      <c r="N25" s="34" t="n"/>
      <c r="O25" s="35" t="n"/>
      <c r="P25" s="36" t="n"/>
      <c r="Q25" s="37" t="n"/>
    </row>
    <row r="26" ht="22.05" customHeight="1" s="46">
      <c r="B26" s="17" t="n"/>
      <c r="C26" s="17" t="n"/>
      <c r="D26" s="17" t="n"/>
      <c r="E26" s="28" t="n"/>
      <c r="F26" s="18" t="n"/>
      <c r="G26" s="28" t="n"/>
      <c r="H26" s="18" t="n"/>
      <c r="I26" s="28" t="n"/>
      <c r="J26" s="18" t="n"/>
      <c r="K26" s="28" t="n"/>
      <c r="L26" s="18" t="n"/>
      <c r="M26" s="26">
        <f>SUM((VLOOKUP(E26,'Requisitos Priorização Mtx'!$S$5:$T$10,2,TRUE)*$E$3),(VLOOKUP(F26,'Requisitos Priorização Mtx'!$S$5:$T$10,2,TRUE)*$F$3),(VLOOKUP(G26,'Requisitos Priorização Mtx'!$S$5:$T$10,2,TRUE)*$G$3),(VLOOKUP(H26,'Requisitos Priorização Mtx'!$S$5:$T$10,2,TRUE)*$H$3),(VLOOKUP(I26,'Requisitos Priorização Mtx'!$S$5:$T$10,2,TRUE)*$I$3),(VLOOKUP(J26,'Requisitos Priorização Mtx'!$S$5:$T$10,2,TRUE)*$J$3),(VLOOKUP(K26,'Requisitos Priorização Mtx'!$S$5:$T$10,2,TRUE)*$K$3),(VLOOKUP(L26,'Requisitos Priorização Mtx'!$S$5:$T$10,2,TRUE)*$L$3))</f>
        <v/>
      </c>
      <c r="N26" s="34" t="n"/>
      <c r="O26" s="35" t="n"/>
      <c r="P26" s="36" t="n"/>
      <c r="Q26" s="37" t="n"/>
    </row>
    <row r="27" ht="22.05" customHeight="1" s="46">
      <c r="B27" s="17" t="n"/>
      <c r="C27" s="17" t="n"/>
      <c r="D27" s="17" t="n"/>
      <c r="E27" s="28" t="n"/>
      <c r="F27" s="18" t="n"/>
      <c r="G27" s="28" t="n"/>
      <c r="H27" s="18" t="n"/>
      <c r="I27" s="28" t="n"/>
      <c r="J27" s="18" t="n"/>
      <c r="K27" s="28" t="n"/>
      <c r="L27" s="18" t="n"/>
      <c r="M27" s="26">
        <f>SUM((VLOOKUP(E27,'Requisitos Priorização Mtx'!$S$5:$T$10,2,TRUE)*$E$3),(VLOOKUP(F27,'Requisitos Priorização Mtx'!$S$5:$T$10,2,TRUE)*$F$3),(VLOOKUP(G27,'Requisitos Priorização Mtx'!$S$5:$T$10,2,TRUE)*$G$3),(VLOOKUP(H27,'Requisitos Priorização Mtx'!$S$5:$T$10,2,TRUE)*$H$3),(VLOOKUP(I27,'Requisitos Priorização Mtx'!$S$5:$T$10,2,TRUE)*$I$3),(VLOOKUP(J27,'Requisitos Priorização Mtx'!$S$5:$T$10,2,TRUE)*$J$3),(VLOOKUP(K27,'Requisitos Priorização Mtx'!$S$5:$T$10,2,TRUE)*$K$3),(VLOOKUP(L27,'Requisitos Priorização Mtx'!$S$5:$T$10,2,TRUE)*$L$3))</f>
        <v/>
      </c>
      <c r="N27" s="34" t="n"/>
      <c r="O27" s="35" t="n"/>
      <c r="P27" s="36" t="n"/>
      <c r="Q27" s="37" t="n"/>
    </row>
    <row r="28" ht="22.05" customHeight="1" s="46">
      <c r="B28" s="17" t="n"/>
      <c r="C28" s="17" t="n"/>
      <c r="D28" s="17" t="n"/>
      <c r="E28" s="28" t="n"/>
      <c r="F28" s="18" t="n"/>
      <c r="G28" s="28" t="n"/>
      <c r="H28" s="18" t="n"/>
      <c r="I28" s="28" t="n"/>
      <c r="J28" s="18" t="n"/>
      <c r="K28" s="28" t="n"/>
      <c r="L28" s="18" t="n"/>
      <c r="M28" s="26">
        <f>SUM((VLOOKUP(E28,'Requisitos Priorização Mtx'!$S$5:$T$10,2,TRUE)*$E$3),(VLOOKUP(F28,'Requisitos Priorização Mtx'!$S$5:$T$10,2,TRUE)*$F$3),(VLOOKUP(G28,'Requisitos Priorização Mtx'!$S$5:$T$10,2,TRUE)*$G$3),(VLOOKUP(H28,'Requisitos Priorização Mtx'!$S$5:$T$10,2,TRUE)*$H$3),(VLOOKUP(I28,'Requisitos Priorização Mtx'!$S$5:$T$10,2,TRUE)*$I$3),(VLOOKUP(J28,'Requisitos Priorização Mtx'!$S$5:$T$10,2,TRUE)*$J$3),(VLOOKUP(K28,'Requisitos Priorização Mtx'!$S$5:$T$10,2,TRUE)*$K$3),(VLOOKUP(L28,'Requisitos Priorização Mtx'!$S$5:$T$10,2,TRUE)*$L$3))</f>
        <v/>
      </c>
      <c r="N28" s="34" t="n"/>
      <c r="O28" s="35" t="n"/>
      <c r="P28" s="36" t="n"/>
      <c r="Q28" s="37" t="n"/>
    </row>
    <row r="29" ht="22.05" customHeight="1" s="46">
      <c r="B29" s="17" t="n"/>
      <c r="C29" s="17" t="n"/>
      <c r="D29" s="17" t="n"/>
      <c r="E29" s="28" t="n"/>
      <c r="F29" s="18" t="n"/>
      <c r="G29" s="28" t="n"/>
      <c r="H29" s="18" t="n"/>
      <c r="I29" s="28" t="n"/>
      <c r="J29" s="18" t="n"/>
      <c r="K29" s="28" t="n"/>
      <c r="L29" s="18" t="n"/>
      <c r="M29" s="26">
        <f>SUM((VLOOKUP(E29,'Requisitos Priorização Mtx'!$S$5:$T$10,2,TRUE)*$E$3),(VLOOKUP(F29,'Requisitos Priorização Mtx'!$S$5:$T$10,2,TRUE)*$F$3),(VLOOKUP(G29,'Requisitos Priorização Mtx'!$S$5:$T$10,2,TRUE)*$G$3),(VLOOKUP(H29,'Requisitos Priorização Mtx'!$S$5:$T$10,2,TRUE)*$H$3),(VLOOKUP(I29,'Requisitos Priorização Mtx'!$S$5:$T$10,2,TRUE)*$I$3),(VLOOKUP(J29,'Requisitos Priorização Mtx'!$S$5:$T$10,2,TRUE)*$J$3),(VLOOKUP(K29,'Requisitos Priorização Mtx'!$S$5:$T$10,2,TRUE)*$K$3),(VLOOKUP(L29,'Requisitos Priorização Mtx'!$S$5:$T$10,2,TRUE)*$L$3))</f>
        <v/>
      </c>
      <c r="N29" s="34" t="n"/>
      <c r="O29" s="35" t="n"/>
      <c r="P29" s="36" t="n"/>
      <c r="Q29" s="37" t="n"/>
    </row>
    <row r="30" ht="22.05" customHeight="1" s="46">
      <c r="B30" s="17" t="n"/>
      <c r="C30" s="17" t="n"/>
      <c r="D30" s="17" t="n"/>
      <c r="E30" s="28" t="n"/>
      <c r="F30" s="18" t="n"/>
      <c r="G30" s="28" t="n"/>
      <c r="H30" s="18" t="n"/>
      <c r="I30" s="28" t="n"/>
      <c r="J30" s="18" t="n"/>
      <c r="K30" s="28" t="n"/>
      <c r="L30" s="18" t="n"/>
      <c r="M30" s="26">
        <f>SUM((VLOOKUP(E30,'Requisitos Priorização Mtx'!$S$5:$T$10,2,TRUE)*$E$3),(VLOOKUP(F30,'Requisitos Priorização Mtx'!$S$5:$T$10,2,TRUE)*$F$3),(VLOOKUP(G30,'Requisitos Priorização Mtx'!$S$5:$T$10,2,TRUE)*$G$3),(VLOOKUP(H30,'Requisitos Priorização Mtx'!$S$5:$T$10,2,TRUE)*$H$3),(VLOOKUP(I30,'Requisitos Priorização Mtx'!$S$5:$T$10,2,TRUE)*$I$3),(VLOOKUP(J30,'Requisitos Priorização Mtx'!$S$5:$T$10,2,TRUE)*$J$3),(VLOOKUP(K30,'Requisitos Priorização Mtx'!$S$5:$T$10,2,TRUE)*$K$3),(VLOOKUP(L30,'Requisitos Priorização Mtx'!$S$5:$T$10,2,TRUE)*$L$3))</f>
        <v/>
      </c>
      <c r="N30" s="34" t="n"/>
      <c r="O30" s="35" t="n"/>
      <c r="P30" s="36" t="n"/>
      <c r="Q30" s="37" t="n"/>
    </row>
    <row r="31" ht="22.05" customFormat="1" customHeight="1" s="2">
      <c r="B31" s="17" t="n"/>
      <c r="C31" s="17" t="n"/>
      <c r="D31" s="17" t="n"/>
      <c r="E31" s="28" t="n"/>
      <c r="F31" s="18" t="n"/>
      <c r="G31" s="28" t="n"/>
      <c r="H31" s="18" t="n"/>
      <c r="I31" s="28" t="n"/>
      <c r="J31" s="18" t="n"/>
      <c r="K31" s="28" t="n"/>
      <c r="L31" s="18" t="n"/>
      <c r="M31" s="26">
        <f>SUM((VLOOKUP(E31,'Requisitos Priorização Mtx'!$S$5:$T$10,2,TRUE)*$E$3),(VLOOKUP(F31,'Requisitos Priorização Mtx'!$S$5:$T$10,2,TRUE)*$F$3),(VLOOKUP(G31,'Requisitos Priorização Mtx'!$S$5:$T$10,2,TRUE)*$G$3),(VLOOKUP(H31,'Requisitos Priorização Mtx'!$S$5:$T$10,2,TRUE)*$H$3),(VLOOKUP(I31,'Requisitos Priorização Mtx'!$S$5:$T$10,2,TRUE)*$I$3),(VLOOKUP(J31,'Requisitos Priorização Mtx'!$S$5:$T$10,2,TRUE)*$J$3),(VLOOKUP(K31,'Requisitos Priorização Mtx'!$S$5:$T$10,2,TRUE)*$K$3),(VLOOKUP(L31,'Requisitos Priorização Mtx'!$S$5:$T$10,2,TRUE)*$L$3))</f>
        <v/>
      </c>
      <c r="N31" s="34" t="n"/>
      <c r="O31" s="35" t="n"/>
      <c r="P31" s="36" t="n"/>
      <c r="Q31" s="37" t="n"/>
    </row>
    <row r="32" ht="22.05" customHeight="1" s="46">
      <c r="B32" s="17" t="n"/>
      <c r="C32" s="17" t="n"/>
      <c r="D32" s="17" t="n"/>
      <c r="E32" s="28" t="n"/>
      <c r="F32" s="18" t="n"/>
      <c r="G32" s="28" t="n"/>
      <c r="H32" s="18" t="n"/>
      <c r="I32" s="28" t="n"/>
      <c r="J32" s="18" t="n"/>
      <c r="K32" s="28" t="n"/>
      <c r="L32" s="18" t="n"/>
      <c r="M32" s="26">
        <f>SUM((VLOOKUP(E32,'Requisitos Priorização Mtx'!$S$5:$T$10,2,TRUE)*$E$3),(VLOOKUP(F32,'Requisitos Priorização Mtx'!$S$5:$T$10,2,TRUE)*$F$3),(VLOOKUP(G32,'Requisitos Priorização Mtx'!$S$5:$T$10,2,TRUE)*$G$3),(VLOOKUP(H32,'Requisitos Priorização Mtx'!$S$5:$T$10,2,TRUE)*$H$3),(VLOOKUP(I32,'Requisitos Priorização Mtx'!$S$5:$T$10,2,TRUE)*$I$3),(VLOOKUP(J32,'Requisitos Priorização Mtx'!$S$5:$T$10,2,TRUE)*$J$3),(VLOOKUP(K32,'Requisitos Priorização Mtx'!$S$5:$T$10,2,TRUE)*$K$3),(VLOOKUP(L32,'Requisitos Priorização Mtx'!$S$5:$T$10,2,TRUE)*$L$3))</f>
        <v/>
      </c>
      <c r="N32" s="34" t="n"/>
      <c r="O32" s="35" t="n"/>
      <c r="P32" s="36" t="n"/>
      <c r="Q32" s="37" t="n"/>
    </row>
    <row r="33" ht="22.05" customHeight="1" s="46">
      <c r="B33" s="17" t="n"/>
      <c r="C33" s="17" t="n"/>
      <c r="D33" s="17" t="n"/>
      <c r="E33" s="28" t="n"/>
      <c r="F33" s="18" t="n"/>
      <c r="G33" s="28" t="n"/>
      <c r="H33" s="18" t="n"/>
      <c r="I33" s="28" t="n"/>
      <c r="J33" s="18" t="n"/>
      <c r="K33" s="28" t="n"/>
      <c r="L33" s="18" t="n"/>
      <c r="M33" s="26">
        <f>SUM((VLOOKUP(E33,'Requisitos Priorização Mtx'!$S$5:$T$10,2,TRUE)*$E$3),(VLOOKUP(F33,'Requisitos Priorização Mtx'!$S$5:$T$10,2,TRUE)*$F$3),(VLOOKUP(G33,'Requisitos Priorização Mtx'!$S$5:$T$10,2,TRUE)*$G$3),(VLOOKUP(H33,'Requisitos Priorização Mtx'!$S$5:$T$10,2,TRUE)*$H$3),(VLOOKUP(I33,'Requisitos Priorização Mtx'!$S$5:$T$10,2,TRUE)*$I$3),(VLOOKUP(J33,'Requisitos Priorização Mtx'!$S$5:$T$10,2,TRUE)*$J$3),(VLOOKUP(K33,'Requisitos Priorização Mtx'!$S$5:$T$10,2,TRUE)*$K$3),(VLOOKUP(L33,'Requisitos Priorização Mtx'!$S$5:$T$10,2,TRUE)*$L$3))</f>
        <v/>
      </c>
      <c r="N33" s="34" t="n"/>
      <c r="O33" s="35" t="n"/>
      <c r="P33" s="36" t="n"/>
      <c r="Q33" s="37" t="n"/>
    </row>
    <row r="34" ht="22.05" customHeight="1" s="46">
      <c r="B34" s="17" t="n"/>
      <c r="C34" s="17" t="n"/>
      <c r="D34" s="17" t="n"/>
      <c r="E34" s="28" t="n"/>
      <c r="F34" s="18" t="n"/>
      <c r="G34" s="28" t="n"/>
      <c r="H34" s="18" t="n"/>
      <c r="I34" s="28" t="n"/>
      <c r="J34" s="18" t="n"/>
      <c r="K34" s="28" t="n"/>
      <c r="L34" s="18" t="n"/>
      <c r="M34" s="26">
        <f>SUM((VLOOKUP(E34,'Requisitos Priorização Mtx'!$S$5:$T$10,2,TRUE)*$E$3),(VLOOKUP(F34,'Requisitos Priorização Mtx'!$S$5:$T$10,2,TRUE)*$F$3),(VLOOKUP(G34,'Requisitos Priorização Mtx'!$S$5:$T$10,2,TRUE)*$G$3),(VLOOKUP(H34,'Requisitos Priorização Mtx'!$S$5:$T$10,2,TRUE)*$H$3),(VLOOKUP(I34,'Requisitos Priorização Mtx'!$S$5:$T$10,2,TRUE)*$I$3),(VLOOKUP(J34,'Requisitos Priorização Mtx'!$S$5:$T$10,2,TRUE)*$J$3),(VLOOKUP(K34,'Requisitos Priorização Mtx'!$S$5:$T$10,2,TRUE)*$K$3),(VLOOKUP(L34,'Requisitos Priorização Mtx'!$S$5:$T$10,2,TRUE)*$L$3))</f>
        <v/>
      </c>
      <c r="N34" s="34" t="n"/>
      <c r="O34" s="35" t="n"/>
      <c r="P34" s="36" t="n"/>
      <c r="Q34" s="37" t="n"/>
    </row>
    <row r="35" ht="22.05" customFormat="1" customHeight="1" s="2">
      <c r="B35" s="17" t="n"/>
      <c r="C35" s="17" t="n"/>
      <c r="D35" s="17" t="n"/>
      <c r="E35" s="28" t="n"/>
      <c r="F35" s="18" t="n"/>
      <c r="G35" s="28" t="n"/>
      <c r="H35" s="18" t="n"/>
      <c r="I35" s="28" t="n"/>
      <c r="J35" s="18" t="n"/>
      <c r="K35" s="28" t="n"/>
      <c r="L35" s="18" t="n"/>
      <c r="M35" s="26">
        <f>SUM((VLOOKUP(E35,'Requisitos Priorização Mtx'!$S$5:$T$10,2,TRUE)*$E$3),(VLOOKUP(F35,'Requisitos Priorização Mtx'!$S$5:$T$10,2,TRUE)*$F$3),(VLOOKUP(G35,'Requisitos Priorização Mtx'!$S$5:$T$10,2,TRUE)*$G$3),(VLOOKUP(H35,'Requisitos Priorização Mtx'!$S$5:$T$10,2,TRUE)*$H$3),(VLOOKUP(I35,'Requisitos Priorização Mtx'!$S$5:$T$10,2,TRUE)*$I$3),(VLOOKUP(J35,'Requisitos Priorização Mtx'!$S$5:$T$10,2,TRUE)*$J$3),(VLOOKUP(K35,'Requisitos Priorização Mtx'!$S$5:$T$10,2,TRUE)*$K$3),(VLOOKUP(L35,'Requisitos Priorização Mtx'!$S$5:$T$10,2,TRUE)*$L$3))</f>
        <v/>
      </c>
      <c r="N35" s="34" t="n"/>
      <c r="O35" s="35" t="n"/>
      <c r="P35" s="36" t="n"/>
      <c r="Q35" s="37" t="n"/>
    </row>
    <row r="36" ht="22.05" customHeight="1" s="46">
      <c r="B36" s="20" t="n"/>
      <c r="C36" s="20" t="n"/>
      <c r="D36" s="20" t="n"/>
      <c r="E36" s="29" t="n"/>
      <c r="F36" s="20" t="n"/>
      <c r="G36" s="29" t="n"/>
      <c r="H36" s="20" t="n"/>
      <c r="I36" s="29" t="n"/>
      <c r="J36" s="20" t="n"/>
      <c r="K36" s="29" t="n"/>
      <c r="L36" s="20" t="n"/>
      <c r="M36" s="26">
        <f>SUM((VLOOKUP(E36,'Requisitos Priorização Mtx'!$S$5:$T$10,2,TRUE)*$E$3),(VLOOKUP(F36,'Requisitos Priorização Mtx'!$S$5:$T$10,2,TRUE)*$F$3),(VLOOKUP(G36,'Requisitos Priorização Mtx'!$S$5:$T$10,2,TRUE)*$G$3),(VLOOKUP(H36,'Requisitos Priorização Mtx'!$S$5:$T$10,2,TRUE)*$H$3),(VLOOKUP(I36,'Requisitos Priorização Mtx'!$S$5:$T$10,2,TRUE)*$I$3),(VLOOKUP(J36,'Requisitos Priorização Mtx'!$S$5:$T$10,2,TRUE)*$J$3),(VLOOKUP(K36,'Requisitos Priorização Mtx'!$S$5:$T$10,2,TRUE)*$K$3),(VLOOKUP(L36,'Requisitos Priorização Mtx'!$S$5:$T$10,2,TRUE)*$L$3))</f>
        <v/>
      </c>
      <c r="N36" s="38" t="n"/>
      <c r="O36" s="39" t="n"/>
      <c r="P36" s="40" t="n"/>
      <c r="Q36" s="41" t="n"/>
    </row>
    <row r="37" ht="25.05" customHeight="1" s="46"/>
    <row r="38" ht="49.95" customFormat="1" customHeight="1" s="8">
      <c r="B38" s="47" t="inlineStr">
        <is>
          <t>CLIQUE AQUI PARA CRIAR NO SMARTSHEET</t>
        </is>
      </c>
    </row>
  </sheetData>
  <autoFilter ref="B4:Q36">
    <sortState ref="B5:Q36">
      <sortCondition descending="1" ref="M4:M36"/>
    </sortState>
  </autoFilter>
  <mergeCells count="1">
    <mergeCell ref="B38:Q38"/>
  </mergeCells>
  <conditionalFormatting sqref="M3">
    <cfRule type="cellIs" priority="1" operator="notEqual" dxfId="1" stopIfTrue="1">
      <formula>100</formula>
    </cfRule>
    <cfRule type="cellIs" priority="2" operator="equal" dxfId="0" stopIfTrue="1">
      <formula>100</formula>
    </cfRule>
  </conditionalFormatting>
  <dataValidations count="4">
    <dataValidation sqref="N5:N36" showErrorMessage="1" showInputMessage="1" allowBlank="0" type="list">
      <formula1>$V$5</formula1>
    </dataValidation>
    <dataValidation sqref="O5:O36" showErrorMessage="1" showInputMessage="1" allowBlank="0" type="list">
      <formula1>$W$5</formula1>
    </dataValidation>
    <dataValidation sqref="P5:P36" showErrorMessage="1" showInputMessage="1" allowBlank="0" type="list">
      <formula1>$X$5</formula1>
    </dataValidation>
    <dataValidation sqref="Q5:Q36" showErrorMessage="1" showInputMessage="1" allowBlank="0" type="list">
      <formula1>$Y$5</formula1>
    </dataValidation>
  </dataValidations>
  <hyperlinks>
    <hyperlink xmlns:r="http://schemas.openxmlformats.org/officeDocument/2006/relationships" ref="B38" r:id="rId1"/>
  </hyperlinks>
  <pageMargins left="0.75" right="0.75" top="1" bottom="1" header="0.5" footer="0.5"/>
  <pageSetup orientation="portrait"/>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11" min="1" max="1"/>
    <col width="88.33203125" customWidth="1" style="11" min="2" max="2"/>
    <col width="10.77734375" customWidth="1" style="11" min="3" max="16384"/>
  </cols>
  <sheetData>
    <row r="1" ht="19.95" customHeight="1" s="46"/>
    <row r="2" ht="105" customHeight="1" s="46">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2018-07-06T20:42:01Z</dcterms:created>
  <dcterms:modified xmlns:dcterms="http://purl.org/dc/terms/" xmlns:xsi="http://www.w3.org/2001/XMLSchema-instance" xsi:type="dcterms:W3CDTF">2018-08-24T22:28:32Z</dcterms:modified>
  <cp:lastModifiedBy>Alexandra Ragazhinskaya</cp:lastModifiedBy>
</cp:coreProperties>
</file>