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xl/drawings/drawing2.xml" ContentType="application/vnd.openxmlformats-officedocument.drawing+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charts/chart1.xml" ContentType="application/vnd.openxmlformats-officedocument.drawingml.chart+xml"/>
  <Override PartName="/xl/charts/chart2.xml" ContentType="application/vnd.openxmlformats-officedocument.drawingml.char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codeName="ThisWorkbook"/>
  <bookViews>
    <workbookView visibility="visible" minimized="0" showHorizontalScroll="1" showVerticalScroll="1" showSheetTabs="1" xWindow="-110" yWindow="-110" windowWidth="38460" windowHeight="21220" tabRatio="500" firstSheet="0" activeTab="0" autoFilterDateGrouping="1"/>
  </bookViews>
  <sheets>
    <sheet xmlns:r="http://schemas.openxmlformats.org/officeDocument/2006/relationships" name="EXEMPLO Gantt Chart &amp; Burndown" sheetId="1" state="visible" r:id="rId1"/>
    <sheet xmlns:r="http://schemas.openxmlformats.org/officeDocument/2006/relationships" name="o de Gantt em BRANCO e Burndown" sheetId="2" state="visible" r:id="rId2"/>
    <sheet xmlns:r="http://schemas.openxmlformats.org/officeDocument/2006/relationships" name="Liberar backlog" sheetId="3" state="visible" r:id="rId3"/>
    <sheet xmlns:r="http://schemas.openxmlformats.org/officeDocument/2006/relationships" name="Histórias ou Tarefas do Usuário" sheetId="4" state="visible" r:id="rId4"/>
    <sheet xmlns:r="http://schemas.openxmlformats.org/officeDocument/2006/relationships" name="- Isenção de responsabilidade -" sheetId="5" state="visible" r:id="rId5"/>
  </sheets>
  <externalReferences>
    <externalReference xmlns:r="http://schemas.openxmlformats.org/officeDocument/2006/relationships" r:id="rId6"/>
    <externalReference xmlns:r="http://schemas.openxmlformats.org/officeDocument/2006/relationships" r:id="rId7"/>
  </externalReferences>
  <definedNames>
    <definedName name="Interval">'[1]Office Work Schedule'!#REF!</definedName>
    <definedName name="ScheduleStart">'[1]Office Work Schedule'!#REF!</definedName>
    <definedName name="Type">'[2]Maintenance Work Order'!#REF!</definedName>
    <definedName name="_xlnm.Print_Area" localSheetId="0">'EXEMPLO Gantt Chart &amp; Burndown'!$B$1:$BV$43</definedName>
    <definedName name="_xlnm.Print_Area" localSheetId="1">'o de Gantt em BRANCO e Burndown'!$B$1:$BV$42</definedName>
    <definedName name="_xlnm.Print_Area" localSheetId="2">'Liberar backlog'!$B$1:$J$39</definedName>
    <definedName name="_xlnm.Print_Area" localSheetId="3">'Histórias ou Tarefas do Usuário'!$B$1:$E$39</definedName>
  </definedNames>
  <calcPr calcId="191029" fullCalcOnLoad="1"/>
</workbook>
</file>

<file path=xl/styles.xml><?xml version="1.0" encoding="utf-8"?>
<styleSheet xmlns="http://schemas.openxmlformats.org/spreadsheetml/2006/main">
  <numFmts count="4">
    <numFmt numFmtId="164" formatCode="mm/dd/yyyy"/>
    <numFmt numFmtId="165" formatCode="mm/dd/yy"/>
    <numFmt numFmtId="166" formatCode="0.00000"/>
    <numFmt numFmtId="167" formatCode="YYYY-MM-DD"/>
  </numFmts>
  <fonts count="34">
    <font>
      <name val="Corbel"/>
      <family val="2"/>
      <color theme="1"/>
      <sz val="12"/>
      <scheme val="minor"/>
    </font>
    <font>
      <name val="Corbel"/>
      <family val="2"/>
      <color theme="1"/>
      <sz val="12"/>
      <scheme val="minor"/>
    </font>
    <font>
      <name val="Arial"/>
      <family val="2"/>
      <color theme="1"/>
      <sz val="10"/>
    </font>
    <font>
      <name val="Arial"/>
      <family val="2"/>
      <b val="1"/>
      <color theme="4" tint="-0.249977111117893"/>
      <sz val="10"/>
    </font>
    <font>
      <name val="Corbel"/>
      <family val="2"/>
      <color theme="10"/>
      <sz val="12"/>
      <u val="single"/>
      <scheme val="minor"/>
    </font>
    <font>
      <name val="Corbel"/>
      <family val="2"/>
      <color theme="11"/>
      <sz val="12"/>
      <u val="single"/>
      <scheme val="minor"/>
    </font>
    <font>
      <name val="Arial"/>
      <family val="2"/>
      <color theme="1"/>
      <sz val="12"/>
    </font>
    <font>
      <name val="Century GothiC "/>
      <b val="1"/>
      <color theme="0" tint="-0.499984740745262"/>
      <sz val="22"/>
    </font>
    <font>
      <name val="Century GothiC "/>
      <b val="1"/>
      <color theme="0" tint="-0.499984740745262"/>
      <sz val="10"/>
    </font>
    <font>
      <name val="Century GothiC "/>
      <color theme="1"/>
      <sz val="10"/>
    </font>
    <font>
      <name val="Century Gothic"/>
      <family val="1"/>
      <b val="1"/>
      <color theme="0" tint="-0.499984740745262"/>
      <sz val="16"/>
    </font>
    <font>
      <name val="Century Gothic"/>
      <family val="1"/>
      <b val="1"/>
      <color theme="4" tint="-0.249977111117893"/>
      <sz val="10"/>
    </font>
    <font>
      <name val="Century Gothic"/>
      <family val="1"/>
      <color theme="1"/>
      <sz val="12"/>
    </font>
    <font>
      <name val="Century Gothic"/>
      <family val="1"/>
      <b val="1"/>
      <color theme="1"/>
      <sz val="9"/>
    </font>
    <font>
      <name val="Century Gothic"/>
      <family val="1"/>
      <b val="1"/>
      <color theme="1"/>
      <sz val="8"/>
    </font>
    <font>
      <name val="Century Gothic"/>
      <family val="1"/>
      <b val="1"/>
      <color theme="0"/>
      <sz val="10"/>
    </font>
    <font>
      <name val="Century Gothic"/>
      <family val="1"/>
      <b val="1"/>
      <color theme="1"/>
      <sz val="10"/>
    </font>
    <font>
      <name val="Century Gothic"/>
      <family val="1"/>
      <color theme="1"/>
      <sz val="9"/>
    </font>
    <font>
      <name val="Century Gothic"/>
      <family val="1"/>
      <color theme="1"/>
      <sz val="10"/>
    </font>
    <font>
      <name val="Century Gothic"/>
      <family val="1"/>
      <b val="1"/>
      <color theme="0" tint="-0.499984740745262"/>
      <sz val="8"/>
    </font>
    <font>
      <name val="Century Gothic"/>
      <family val="1"/>
      <b val="1"/>
      <color theme="0" tint="-0.499984740745262"/>
      <sz val="10"/>
    </font>
    <font>
      <name val="Century Gothic"/>
      <family val="1"/>
      <b val="1"/>
      <color theme="0" tint="-0.499984740745262"/>
      <sz val="11"/>
    </font>
    <font>
      <name val="Century Gothic"/>
      <family val="1"/>
      <color theme="8" tint="-0.249977111117893"/>
      <sz val="11"/>
    </font>
    <font>
      <name val="Century Gothic"/>
      <family val="1"/>
      <color theme="8" tint="-0.249977111117893"/>
      <sz val="7"/>
    </font>
    <font>
      <name val="Century Gothic"/>
      <family val="1"/>
      <b val="1"/>
      <color theme="0" tint="-0.499984740745262"/>
      <sz val="18"/>
    </font>
    <font>
      <name val="Century GothiC "/>
      <b val="1"/>
      <color theme="0"/>
      <sz val="10"/>
    </font>
    <font>
      <name val="Century GothiC "/>
      <b val="1"/>
      <color rgb="FF008000"/>
      <sz val="10"/>
    </font>
    <font>
      <name val="Century GothiC "/>
      <b val="1"/>
      <color rgb="FFFF0000"/>
      <sz val="10"/>
    </font>
    <font>
      <name val="Century GothiC "/>
      <b val="1"/>
      <color rgb="FFFF6600"/>
      <sz val="10"/>
    </font>
    <font>
      <name val="Century Gothic"/>
      <family val="1"/>
      <b val="1"/>
      <color theme="1"/>
      <sz val="12"/>
    </font>
    <font>
      <name val="Corbel"/>
      <family val="2"/>
      <color theme="1"/>
      <sz val="11"/>
      <scheme val="minor"/>
    </font>
    <font>
      <name val="Century Gothic"/>
      <family val="2"/>
      <b val="1"/>
      <color theme="0"/>
      <sz val="22"/>
    </font>
    <font>
      <name val="Calibri"/>
      <family val="2"/>
      <color theme="10"/>
      <sz val="12"/>
      <scheme val="minor"/>
    </font>
    <font>
      <color rgb="00FFFFFF"/>
      <sz val="22"/>
    </font>
  </fonts>
  <fills count="34">
    <fill>
      <patternFill/>
    </fill>
    <fill>
      <patternFill patternType="gray125"/>
    </fill>
    <fill>
      <patternFill patternType="solid">
        <fgColor theme="4" tint="-0.249977111117893"/>
        <bgColor indexed="64"/>
      </patternFill>
    </fill>
    <fill>
      <patternFill patternType="solid">
        <fgColor theme="4" tint="0.5999938962981048"/>
        <bgColor indexed="64"/>
      </patternFill>
    </fill>
    <fill>
      <patternFill patternType="solid">
        <fgColor theme="5" tint="-0.249977111117893"/>
        <bgColor indexed="64"/>
      </patternFill>
    </fill>
    <fill>
      <patternFill patternType="solid">
        <fgColor theme="5" tint="0.5999938962981048"/>
        <bgColor indexed="64"/>
      </patternFill>
    </fill>
    <fill>
      <patternFill patternType="solid">
        <fgColor theme="6" tint="-0.249977111117893"/>
        <bgColor indexed="64"/>
      </patternFill>
    </fill>
    <fill>
      <patternFill patternType="solid">
        <fgColor theme="6" tint="0.5999938962981048"/>
        <bgColor indexed="64"/>
      </patternFill>
    </fill>
    <fill>
      <patternFill patternType="solid">
        <fgColor theme="7" tint="-0.249977111117893"/>
        <bgColor indexed="64"/>
      </patternFill>
    </fill>
    <fill>
      <patternFill patternType="solid">
        <fgColor theme="7" tint="0.5999938962981048"/>
        <bgColor indexed="64"/>
      </patternFill>
    </fill>
    <fill>
      <patternFill patternType="solid">
        <fgColor theme="4" tint="0.7999816888943144"/>
        <bgColor indexed="64"/>
      </patternFill>
    </fill>
    <fill>
      <patternFill patternType="solid">
        <fgColor theme="5" tint="0.7999816888943144"/>
        <bgColor indexed="64"/>
      </patternFill>
    </fill>
    <fill>
      <patternFill patternType="solid">
        <fgColor theme="6" tint="0.7999816888943144"/>
        <bgColor indexed="64"/>
      </patternFill>
    </fill>
    <fill>
      <patternFill patternType="solid">
        <fgColor theme="7" tint="0.7999816888943144"/>
        <bgColor indexed="64"/>
      </patternFill>
    </fill>
    <fill>
      <patternFill patternType="solid">
        <fgColor theme="0" tint="-0.1499984740745262"/>
        <bgColor indexed="64"/>
      </patternFill>
    </fill>
    <fill>
      <patternFill patternType="solid">
        <fgColor theme="4"/>
        <bgColor indexed="64"/>
      </patternFill>
    </fill>
    <fill>
      <patternFill patternType="solid">
        <fgColor theme="5"/>
        <bgColor indexed="64"/>
      </patternFill>
    </fill>
    <fill>
      <patternFill patternType="solid">
        <fgColor theme="0" tint="-0.0499893185216834"/>
        <bgColor indexed="64"/>
      </patternFill>
    </fill>
    <fill>
      <patternFill patternType="solid">
        <fgColor theme="8"/>
        <bgColor indexed="64"/>
      </patternFill>
    </fill>
    <fill>
      <patternFill patternType="solid">
        <fgColor theme="8" tint="0.7999816888943144"/>
        <bgColor indexed="64"/>
      </patternFill>
    </fill>
    <fill>
      <patternFill patternType="solid">
        <fgColor theme="8" tint="0.5999938962981048"/>
        <bgColor indexed="64"/>
      </patternFill>
    </fill>
    <fill>
      <patternFill patternType="solid">
        <fgColor theme="8" tint="0.3999755851924192"/>
        <bgColor indexed="64"/>
      </patternFill>
    </fill>
    <fill>
      <patternFill patternType="solid">
        <fgColor theme="8" tint="-0.249977111117893"/>
        <bgColor indexed="64"/>
      </patternFill>
    </fill>
    <fill>
      <patternFill patternType="solid">
        <fgColor theme="0"/>
        <bgColor indexed="64"/>
      </patternFill>
    </fill>
    <fill>
      <patternFill patternType="solid">
        <fgColor theme="3" tint="0.7999816888943144"/>
        <bgColor indexed="64"/>
      </patternFill>
    </fill>
    <fill>
      <patternFill patternType="solid">
        <fgColor rgb="FFEAEEF3"/>
        <bgColor indexed="64"/>
      </patternFill>
    </fill>
    <fill>
      <patternFill patternType="solid">
        <fgColor rgb="FF00B050"/>
        <bgColor indexed="64"/>
      </patternFill>
    </fill>
    <fill>
      <patternFill patternType="solid">
        <fgColor rgb="FFFF0000"/>
        <bgColor indexed="64"/>
      </patternFill>
    </fill>
    <fill>
      <patternFill patternType="solid">
        <fgColor rgb="FFFFC000"/>
        <bgColor indexed="64"/>
      </patternFill>
    </fill>
    <fill>
      <patternFill patternType="solid">
        <fgColor theme="1" tint="0.499984740745262"/>
        <bgColor indexed="64"/>
      </patternFill>
    </fill>
    <fill>
      <patternFill patternType="solid">
        <fgColor theme="0" tint="-0.499984740745262"/>
        <bgColor indexed="64"/>
      </patternFill>
    </fill>
    <fill>
      <patternFill patternType="solid">
        <fgColor theme="1" tint="0.249977111117893"/>
        <bgColor indexed="64"/>
      </patternFill>
    </fill>
    <fill>
      <patternFill patternType="solid">
        <fgColor rgb="FF01BD32"/>
        <bgColor indexed="64"/>
      </patternFill>
    </fill>
    <fill>
      <patternFill patternType="solid">
        <fgColor rgb="0000bd32"/>
        <bgColor rgb="0000bd32"/>
      </patternFill>
    </fill>
  </fills>
  <borders count="79">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medium">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style="thin">
        <color theme="0" tint="-0.249977111117893"/>
      </right>
      <top style="medium">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medium">
        <color theme="0" tint="-0.249977111117893"/>
      </right>
      <top style="thin">
        <color theme="0" tint="-0.249977111117893"/>
      </top>
      <bottom style="medium">
        <color theme="0" tint="-0.249977111117893"/>
      </bottom>
      <diagonal/>
    </border>
    <border>
      <left style="medium">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medium">
        <color theme="0" tint="-0.249977111117893"/>
      </left>
      <right style="thin">
        <color theme="0" tint="-0.249977111117893"/>
      </right>
      <top style="thin">
        <color theme="0" tint="-0.249977111117893"/>
      </top>
      <bottom style="double">
        <color theme="0" tint="-0.249977111117893"/>
      </bottom>
      <diagonal/>
    </border>
    <border>
      <left style="thin">
        <color theme="0" tint="-0.249977111117893"/>
      </left>
      <right style="thin">
        <color theme="0" tint="-0.249977111117893"/>
      </right>
      <top style="thin">
        <color theme="0" tint="-0.249977111117893"/>
      </top>
      <bottom style="double">
        <color theme="0" tint="-0.249977111117893"/>
      </bottom>
      <diagonal/>
    </border>
    <border>
      <left style="medium">
        <color theme="0" tint="-0.249977111117893"/>
      </left>
      <right/>
      <top/>
      <bottom style="double">
        <color theme="0" tint="-0.249977111117893"/>
      </bottom>
      <diagonal/>
    </border>
    <border>
      <left style="medium">
        <color theme="0" tint="-0.249977111117893"/>
      </left>
      <right/>
      <top/>
      <bottom style="thin">
        <color theme="0" tint="-0.249977111117893"/>
      </bottom>
      <diagonal/>
    </border>
    <border>
      <left style="medium">
        <color theme="0" tint="-0.249977111117893"/>
      </left>
      <right/>
      <top style="thin">
        <color theme="0" tint="-0.249977111117893"/>
      </top>
      <bottom style="thin">
        <color theme="0" tint="-0.249977111117893"/>
      </bottom>
      <diagonal/>
    </border>
    <border>
      <left style="medium">
        <color theme="0" tint="-0.249977111117893"/>
      </left>
      <right/>
      <top style="thin">
        <color theme="0" tint="-0.249977111117893"/>
      </top>
      <bottom style="medium">
        <color theme="0" tint="-0.249977111117893"/>
      </bottom>
      <diagonal/>
    </border>
    <border>
      <left style="thin">
        <color theme="0" tint="-0.249977111117893"/>
      </left>
      <right style="medium">
        <color theme="0" tint="-0.249977111117893"/>
      </right>
      <top style="thin">
        <color theme="0" tint="-0.249977111117893"/>
      </top>
      <bottom style="double">
        <color theme="0" tint="-0.249977111117893"/>
      </bottom>
      <diagonal/>
    </border>
    <border>
      <left style="medium">
        <color theme="0" tint="-0.249977111117893"/>
      </left>
      <right/>
      <top style="medium">
        <color theme="0" tint="-0.249977111117893"/>
      </top>
      <bottom/>
      <diagonal/>
    </border>
    <border>
      <left style="thin">
        <color theme="0" tint="-0.3499862666707358"/>
      </left>
      <right style="thin">
        <color theme="0" tint="-0.3499862666707358"/>
      </right>
      <top style="thin">
        <color theme="0" tint="-0.3499862666707358"/>
      </top>
      <bottom style="thin">
        <color theme="0" tint="-0.3499862666707358"/>
      </bottom>
      <diagonal/>
    </border>
    <border>
      <left style="medium">
        <color theme="0" tint="-0.3499862666707358"/>
      </left>
      <right/>
      <top style="medium">
        <color theme="0" tint="-0.3499862666707358"/>
      </top>
      <bottom/>
      <diagonal/>
    </border>
    <border>
      <left style="medium">
        <color theme="0" tint="-0.249977111117893"/>
      </left>
      <right style="thin">
        <color theme="0" tint="-0.249977111117893"/>
      </right>
      <top style="medium">
        <color theme="0" tint="-0.3499862666707358"/>
      </top>
      <bottom style="thin">
        <color theme="0" tint="-0.249977111117893"/>
      </bottom>
      <diagonal/>
    </border>
    <border>
      <left style="thin">
        <color theme="0" tint="-0.249977111117893"/>
      </left>
      <right style="thin">
        <color theme="0" tint="-0.249977111117893"/>
      </right>
      <top style="medium">
        <color theme="0" tint="-0.3499862666707358"/>
      </top>
      <bottom style="thin">
        <color theme="0" tint="-0.249977111117893"/>
      </bottom>
      <diagonal/>
    </border>
    <border>
      <left style="thin">
        <color theme="0" tint="-0.249977111117893"/>
      </left>
      <right style="medium">
        <color theme="0" tint="-0.3499862666707358"/>
      </right>
      <top style="medium">
        <color theme="0" tint="-0.3499862666707358"/>
      </top>
      <bottom style="thin">
        <color theme="0" tint="-0.249977111117893"/>
      </bottom>
      <diagonal/>
    </border>
    <border>
      <left style="thin">
        <color theme="0" tint="-0.249977111117893"/>
      </left>
      <right style="medium">
        <color theme="0" tint="-0.3499862666707358"/>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3499862666707358"/>
      </bottom>
      <diagonal/>
    </border>
    <border>
      <left style="thin">
        <color theme="0" tint="-0.249977111117893"/>
      </left>
      <right/>
      <top style="thin">
        <color theme="0" tint="-0.249977111117893"/>
      </top>
      <bottom style="double">
        <color theme="0" tint="-0.249977111117893"/>
      </bottom>
      <diagonal/>
    </border>
    <border>
      <left style="thin">
        <color theme="0" tint="-0.249977111117893"/>
      </left>
      <right/>
      <top style="thin">
        <color theme="0" tint="-0.249977111117893"/>
      </top>
      <bottom style="thin">
        <color theme="0" tint="-0.249977111117893"/>
      </bottom>
      <diagonal/>
    </border>
    <border>
      <left style="medium">
        <color theme="0" tint="-0.3499862666707358"/>
      </left>
      <right style="medium">
        <color theme="0" tint="-0.3499862666707358"/>
      </right>
      <top style="medium">
        <color theme="0" tint="-0.3499862666707358"/>
      </top>
      <bottom style="thin">
        <color theme="0" tint="-0.249977111117893"/>
      </bottom>
      <diagonal/>
    </border>
    <border>
      <left style="medium">
        <color theme="0" tint="-0.3499862666707358"/>
      </left>
      <right style="medium">
        <color theme="0" tint="-0.3499862666707358"/>
      </right>
      <top style="thin">
        <color theme="0" tint="-0.249977111117893"/>
      </top>
      <bottom style="double">
        <color theme="0" tint="-0.249977111117893"/>
      </bottom>
      <diagonal/>
    </border>
    <border>
      <left style="medium">
        <color theme="0" tint="-0.3499862666707358"/>
      </left>
      <right style="medium">
        <color theme="0" tint="-0.3499862666707358"/>
      </right>
      <top style="thin">
        <color theme="0" tint="-0.249977111117893"/>
      </top>
      <bottom style="thin">
        <color theme="0" tint="-0.249977111117893"/>
      </bottom>
      <diagonal/>
    </border>
    <border>
      <left style="medium">
        <color theme="0" tint="-0.3499862666707358"/>
      </left>
      <right style="medium">
        <color theme="0" tint="-0.3499862666707358"/>
      </right>
      <top style="thin">
        <color theme="0" tint="-0.249977111117893"/>
      </top>
      <bottom style="medium">
        <color theme="0" tint="-0.3499862666707358"/>
      </bottom>
      <diagonal/>
    </border>
    <border>
      <left/>
      <right style="thin">
        <color theme="0" tint="-0.249977111117893"/>
      </right>
      <top style="thin">
        <color theme="0" tint="-0.249977111117893"/>
      </top>
      <bottom style="double">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bottom style="thin">
        <color theme="0" tint="-0.249977111117893"/>
      </bottom>
      <diagonal/>
    </border>
    <border>
      <left style="thin">
        <color theme="0" tint="-0.3499862666707358"/>
      </left>
      <right style="thin">
        <color theme="0" tint="-0.3499862666707358"/>
      </right>
      <top style="medium">
        <color theme="0" tint="-0.3499862666707358"/>
      </top>
      <bottom style="thin">
        <color theme="0" tint="-0.3499862666707358"/>
      </bottom>
      <diagonal/>
    </border>
    <border>
      <left style="thin">
        <color theme="0" tint="-0.3499862666707358"/>
      </left>
      <right style="medium">
        <color theme="0" tint="-0.3499862666707358"/>
      </right>
      <top style="medium">
        <color theme="0" tint="-0.3499862666707358"/>
      </top>
      <bottom style="thin">
        <color theme="0" tint="-0.3499862666707358"/>
      </bottom>
      <diagonal/>
    </border>
    <border>
      <left style="medium">
        <color theme="0" tint="-0.3499862666707358"/>
      </left>
      <right/>
      <top/>
      <bottom/>
      <diagonal/>
    </border>
    <border>
      <left style="thin">
        <color theme="0" tint="-0.3499862666707358"/>
      </left>
      <right style="medium">
        <color theme="0" tint="-0.3499862666707358"/>
      </right>
      <top style="thin">
        <color theme="0" tint="-0.3499862666707358"/>
      </top>
      <bottom style="thin">
        <color theme="0" tint="-0.3499862666707358"/>
      </bottom>
      <diagonal/>
    </border>
    <border>
      <left style="thin">
        <color theme="0" tint="-0.3499862666707358"/>
      </left>
      <right style="thin">
        <color theme="0" tint="-0.3499862666707358"/>
      </right>
      <top style="thin">
        <color theme="0" tint="-0.3499862666707358"/>
      </top>
      <bottom style="medium">
        <color theme="0" tint="-0.3499862666707358"/>
      </bottom>
      <diagonal/>
    </border>
    <border>
      <left style="thin">
        <color theme="0" tint="-0.3499862666707358"/>
      </left>
      <right style="medium">
        <color theme="0" tint="-0.3499862666707358"/>
      </right>
      <top style="thin">
        <color theme="0" tint="-0.3499862666707358"/>
      </top>
      <bottom style="medium">
        <color theme="0" tint="-0.3499862666707358"/>
      </bottom>
      <diagonal/>
    </border>
    <border>
      <left style="medium">
        <color theme="0" tint="-0.3499862666707358"/>
      </left>
      <right/>
      <top/>
      <bottom style="thin">
        <color theme="0" tint="-0.3499862666707358"/>
      </bottom>
      <diagonal/>
    </border>
    <border>
      <left/>
      <right style="thin">
        <color theme="0" tint="-0.249977111117893"/>
      </right>
      <top style="medium">
        <color theme="0" tint="-0.249977111117893"/>
      </top>
      <bottom style="thin">
        <color theme="0" tint="-0.249977111117893"/>
      </bottom>
      <diagonal/>
    </border>
    <border>
      <left/>
      <right style="thin">
        <color theme="0" tint="-0.249977111117893"/>
      </right>
      <top/>
      <bottom style="thin">
        <color theme="0" tint="-0.249977111117893"/>
      </bottom>
      <diagonal/>
    </border>
    <border>
      <left/>
      <right style="medium">
        <color theme="0" tint="-0.3499862666707358"/>
      </right>
      <top/>
      <bottom/>
      <diagonal/>
    </border>
    <border>
      <left style="thin">
        <color theme="0" tint="-0.249977111117893"/>
      </left>
      <right/>
      <top style="medium">
        <color theme="0" tint="-0.249977111117893"/>
      </top>
      <bottom style="thin">
        <color theme="0" tint="-0.249977111117893"/>
      </bottom>
      <diagonal/>
    </border>
    <border>
      <left style="thin">
        <color theme="0" tint="-0.249977111117893"/>
      </left>
      <right/>
      <top/>
      <bottom style="thin">
        <color theme="0" tint="-0.249977111117893"/>
      </bottom>
      <diagonal/>
    </border>
    <border>
      <left style="thin">
        <color theme="0" tint="-0.249977111117893"/>
      </left>
      <right/>
      <top style="thin">
        <color theme="0" tint="-0.249977111117893"/>
      </top>
      <bottom/>
      <diagonal/>
    </border>
    <border>
      <left/>
      <right style="thin">
        <color theme="0" tint="-0.249977111117893"/>
      </right>
      <top style="thin">
        <color theme="0" tint="-0.249977111117893"/>
      </top>
      <bottom style="medium">
        <color theme="0" tint="-0.249977111117893"/>
      </bottom>
      <diagonal/>
    </border>
    <border>
      <left style="medium">
        <color theme="0" tint="-0.3499862666707358"/>
      </left>
      <right style="thin">
        <color theme="0" tint="-0.3499862666707358"/>
      </right>
      <top style="medium">
        <color theme="0" tint="-0.3499862666707358"/>
      </top>
      <bottom style="thin">
        <color theme="0" tint="-0.3499862666707358"/>
      </bottom>
      <diagonal/>
    </border>
    <border>
      <left style="medium">
        <color theme="0" tint="-0.3499862666707358"/>
      </left>
      <right style="thin">
        <color theme="0" tint="-0.3499862666707358"/>
      </right>
      <top style="thin">
        <color theme="0" tint="-0.3499862666707358"/>
      </top>
      <bottom style="thin">
        <color theme="0" tint="-0.3499862666707358"/>
      </bottom>
      <diagonal/>
    </border>
    <border>
      <left style="medium">
        <color theme="0" tint="-0.3499862666707358"/>
      </left>
      <right style="thin">
        <color theme="0" tint="-0.3499862666707358"/>
      </right>
      <top style="thin">
        <color theme="0" tint="-0.3499862666707358"/>
      </top>
      <bottom style="medium">
        <color theme="0" tint="-0.3499862666707358"/>
      </bottom>
      <diagonal/>
    </border>
    <border>
      <left style="thin">
        <color theme="0" tint="-0.249977111117893"/>
      </left>
      <right style="medium">
        <color theme="0" tint="-0.3499862666707358"/>
      </right>
      <top style="thin">
        <color theme="0" tint="-0.3499862666707358"/>
      </top>
      <bottom style="medium">
        <color theme="0" tint="-0.3499862666707358"/>
      </bottom>
      <diagonal/>
    </border>
    <border>
      <left style="medium">
        <color theme="0" tint="-0.3499862666707358"/>
      </left>
      <right style="medium">
        <color theme="0" tint="-0.3499862666707358"/>
      </right>
      <top/>
      <bottom style="thin">
        <color theme="0" tint="-0.249977111117893"/>
      </bottom>
      <diagonal/>
    </border>
    <border>
      <left style="thin">
        <color theme="0" tint="-0.249977111117893"/>
      </left>
      <right style="medium">
        <color theme="0" tint="-0.3499862666707358"/>
      </right>
      <top style="thin">
        <color theme="0" tint="-0.249977111117893"/>
      </top>
      <bottom style="medium">
        <color theme="0" tint="-0.249977111117893"/>
      </bottom>
      <diagonal/>
    </border>
    <border>
      <left style="thin">
        <color theme="0" tint="-0.249977111117893"/>
      </left>
      <right/>
      <top style="thin">
        <color theme="0" tint="-0.249977111117893"/>
      </top>
      <bottom style="medium">
        <color theme="0" tint="-0.249977111117893"/>
      </bottom>
      <diagonal/>
    </border>
    <border>
      <left style="medium">
        <color theme="0" tint="-0.249977111117893"/>
      </left>
      <right style="medium">
        <color theme="0" tint="-0.249977111117893"/>
      </right>
      <top style="medium">
        <color theme="0" tint="-0.249977111117893"/>
      </top>
      <bottom style="thin">
        <color theme="0" tint="-0.249977111117893"/>
      </bottom>
      <diagonal/>
    </border>
    <border>
      <left style="medium">
        <color theme="0" tint="-0.249977111117893"/>
      </left>
      <right style="medium">
        <color theme="0" tint="-0.249977111117893"/>
      </right>
      <top style="thin">
        <color theme="0" tint="-0.249977111117893"/>
      </top>
      <bottom style="thin">
        <color theme="0" tint="-0.249977111117893"/>
      </bottom>
      <diagonal/>
    </border>
    <border>
      <left style="medium">
        <color theme="0" tint="-0.249977111117893"/>
      </left>
      <right style="medium">
        <color theme="0" tint="-0.249977111117893"/>
      </right>
      <top style="thin">
        <color theme="0" tint="-0.249977111117893"/>
      </top>
      <bottom style="medium">
        <color theme="0" tint="-0.249977111117893"/>
      </bottom>
      <diagonal/>
    </border>
    <border>
      <left/>
      <right style="medium">
        <color theme="0" tint="-0.249977111117893"/>
      </right>
      <top style="medium">
        <color theme="0" tint="-0.249977111117893"/>
      </top>
      <bottom style="thin">
        <color theme="0" tint="-0.249977111117893"/>
      </bottom>
      <diagonal/>
    </border>
    <border>
      <left/>
      <right style="medium">
        <color theme="0" tint="-0.249977111117893"/>
      </right>
      <top style="thin">
        <color theme="0" tint="-0.249977111117893"/>
      </top>
      <bottom style="thin">
        <color theme="0" tint="-0.249977111117893"/>
      </bottom>
      <diagonal/>
    </border>
    <border>
      <left/>
      <right style="medium">
        <color theme="0" tint="-0.249977111117893"/>
      </right>
      <top style="thin">
        <color theme="0" tint="-0.249977111117893"/>
      </top>
      <bottom style="medium">
        <color theme="0" tint="-0.249977111117893"/>
      </bottom>
      <diagonal/>
    </border>
    <border>
      <left style="medium">
        <color theme="0" tint="-0.249977111117893"/>
      </left>
      <right/>
      <top style="medium">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ck">
        <color theme="0" tint="-0.3499862666707358"/>
      </left>
      <right/>
      <top/>
      <bottom/>
      <diagonal/>
    </border>
    <border>
      <left/>
      <right/>
      <top style="medium">
        <color theme="0" tint="-0.3499862666707358"/>
      </top>
      <bottom/>
      <diagonal/>
    </border>
    <border>
      <left/>
      <right style="thin">
        <color theme="0" tint="-0.3499862666707358"/>
      </right>
      <top style="medium">
        <color theme="0" tint="-0.3499862666707358"/>
      </top>
      <bottom/>
      <diagonal/>
    </border>
    <border>
      <left/>
      <right/>
      <top style="medium">
        <color theme="0" tint="-0.3499862666707358"/>
      </top>
      <bottom style="thin">
        <color theme="0" tint="-0.3499862666707358"/>
      </bottom>
      <diagonal/>
    </border>
    <border>
      <left/>
      <right style="thin">
        <color theme="0" tint="-0.3499862666707358"/>
      </right>
      <top style="medium">
        <color theme="0" tint="-0.3499862666707358"/>
      </top>
      <bottom style="thin">
        <color theme="0" tint="-0.3499862666707358"/>
      </bottom>
      <diagonal/>
    </border>
    <border>
      <left style="medium">
        <color theme="0" tint="-0.3499862666707358"/>
      </left>
      <right/>
      <top style="medium">
        <color theme="0" tint="-0.3499862666707358"/>
      </top>
      <bottom style="thin">
        <color theme="0" tint="-0.3499862666707358"/>
      </bottom>
      <diagonal/>
    </border>
    <border>
      <left style="thin">
        <color theme="0" tint="-0.249977111117893"/>
      </left>
      <right/>
      <top/>
      <bottom/>
      <diagonal/>
    </border>
    <border>
      <left style="thin">
        <color theme="0" tint="-0.249977111117893"/>
      </left>
      <right style="thin">
        <color theme="0" tint="-0.249977111117893"/>
      </right>
      <top/>
      <bottom/>
      <diagonal/>
    </border>
    <border>
      <left style="thin">
        <color theme="0" tint="-0.249977111117893"/>
      </left>
      <right style="medium">
        <color theme="0" tint="-0.249977111117893"/>
      </right>
      <top/>
      <bottom/>
      <diagonal/>
    </border>
    <border>
      <left/>
      <right style="thin">
        <color theme="0" tint="-0.249977111117893"/>
      </right>
      <top/>
      <bottom/>
      <diagonal/>
    </border>
    <border>
      <left/>
      <right/>
      <top/>
      <bottom style="thin">
        <color theme="0" tint="-0.249977111117893"/>
      </bottom>
      <diagonal/>
    </border>
    <border>
      <left style="medium">
        <color theme="0" tint="-0.249977111117893"/>
      </left>
      <right/>
      <top style="medium">
        <color theme="0" tint="-0.249977111117893"/>
      </top>
      <bottom style="double">
        <color theme="0" tint="-0.249977111117893"/>
      </bottom>
      <diagonal/>
    </border>
    <border>
      <left style="medium">
        <color theme="0" tint="-0.249977111117893"/>
      </left>
      <right/>
      <top/>
      <bottom/>
      <diagonal/>
    </border>
    <border>
      <left style="medium">
        <color theme="0" tint="-0.3499862666707358"/>
      </left>
      <right style="medium">
        <color theme="0" tint="-0.3499862666707358"/>
      </right>
      <top/>
      <bottom/>
      <diagonal/>
    </border>
    <border>
      <left style="medium">
        <color theme="0" tint="-0.249977111117893"/>
      </left>
      <right style="thin">
        <color theme="0" tint="-0.249977111117893"/>
      </right>
      <top/>
      <bottom/>
      <diagonal/>
    </border>
  </borders>
  <cellStyleXfs count="6">
    <xf numFmtId="0" fontId="1" fillId="0" borderId="0"/>
    <xf numFmtId="9" fontId="1" fillId="0" borderId="0"/>
    <xf numFmtId="0" fontId="4" fillId="0" borderId="0"/>
    <xf numFmtId="0" fontId="5" fillId="0" borderId="0"/>
    <xf numFmtId="0" fontId="30" fillId="0" borderId="0"/>
    <xf numFmtId="0" fontId="32" fillId="0" borderId="0"/>
  </cellStyleXfs>
  <cellXfs count="243">
    <xf numFmtId="0" fontId="0" fillId="0" borderId="0" pivotButton="0" quotePrefix="0" xfId="0"/>
    <xf numFmtId="0" fontId="2" fillId="0" borderId="4" pivotButton="0" quotePrefix="0" xfId="0"/>
    <xf numFmtId="0" fontId="2" fillId="0" borderId="1" pivotButton="0" quotePrefix="0" xfId="0"/>
    <xf numFmtId="0" fontId="2" fillId="10" borderId="1" pivotButton="0" quotePrefix="0" xfId="0"/>
    <xf numFmtId="0" fontId="2" fillId="0" borderId="5" pivotButton="0" quotePrefix="0" xfId="0"/>
    <xf numFmtId="0" fontId="2" fillId="11" borderId="1" pivotButton="0" quotePrefix="0" xfId="0"/>
    <xf numFmtId="0" fontId="2" fillId="12" borderId="1" pivotButton="0" quotePrefix="0" xfId="0"/>
    <xf numFmtId="0" fontId="2" fillId="13" borderId="1" pivotButton="0" quotePrefix="0" xfId="0"/>
    <xf numFmtId="0" fontId="2" fillId="0" borderId="6" pivotButton="0" quotePrefix="0" xfId="0"/>
    <xf numFmtId="0" fontId="2" fillId="0" borderId="7" pivotButton="0" quotePrefix="0" xfId="0"/>
    <xf numFmtId="0" fontId="2" fillId="10" borderId="7" pivotButton="0" quotePrefix="0" xfId="0"/>
    <xf numFmtId="0" fontId="2" fillId="0" borderId="8" pivotButton="0" quotePrefix="0" xfId="0"/>
    <xf numFmtId="0" fontId="2" fillId="11" borderId="7" pivotButton="0" quotePrefix="0" xfId="0"/>
    <xf numFmtId="0" fontId="2" fillId="12" borderId="7" pivotButton="0" quotePrefix="0" xfId="0"/>
    <xf numFmtId="0" fontId="2" fillId="13" borderId="7" pivotButton="0" quotePrefix="0" xfId="0"/>
    <xf numFmtId="0" fontId="3" fillId="0" borderId="0" applyAlignment="1" pivotButton="0" quotePrefix="0" xfId="0">
      <alignment horizontal="left" vertical="center"/>
    </xf>
    <xf numFmtId="0" fontId="2" fillId="14" borderId="4" pivotButton="0" quotePrefix="0" xfId="0"/>
    <xf numFmtId="0" fontId="2" fillId="14" borderId="1" pivotButton="0" quotePrefix="0" xfId="0"/>
    <xf numFmtId="0" fontId="2" fillId="14" borderId="5" pivotButton="0" quotePrefix="0" xfId="0"/>
    <xf numFmtId="0" fontId="3" fillId="0" borderId="19" applyAlignment="1" pivotButton="0" quotePrefix="0" xfId="0">
      <alignment horizontal="left" vertical="center"/>
    </xf>
    <xf numFmtId="0" fontId="0" fillId="0" borderId="19" pivotButton="0" quotePrefix="0" xfId="0"/>
    <xf numFmtId="0" fontId="0" fillId="0" borderId="35" pivotButton="0" quotePrefix="0" xfId="0"/>
    <xf numFmtId="0" fontId="3" fillId="19" borderId="35" applyAlignment="1" pivotButton="0" quotePrefix="0" xfId="0">
      <alignment horizontal="left" vertical="center"/>
    </xf>
    <xf numFmtId="0" fontId="0" fillId="20" borderId="19" pivotButton="0" quotePrefix="0" xfId="0"/>
    <xf numFmtId="0" fontId="0" fillId="21" borderId="19" pivotButton="0" quotePrefix="0" xfId="0"/>
    <xf numFmtId="0" fontId="0" fillId="18" borderId="19" pivotButton="0" quotePrefix="0" xfId="0"/>
    <xf numFmtId="0" fontId="0" fillId="22" borderId="19" pivotButton="0" quotePrefix="0" xfId="0"/>
    <xf numFmtId="0" fontId="2" fillId="2" borderId="4" pivotButton="0" quotePrefix="0" xfId="0"/>
    <xf numFmtId="0" fontId="2" fillId="4" borderId="4" pivotButton="0" quotePrefix="0" xfId="0"/>
    <xf numFmtId="0" fontId="2" fillId="6" borderId="4" pivotButton="0" quotePrefix="0" xfId="0"/>
    <xf numFmtId="0" fontId="2" fillId="8" borderId="4" pivotButton="0" quotePrefix="0" xfId="0"/>
    <xf numFmtId="0" fontId="6" fillId="0" borderId="0" pivotButton="0" quotePrefix="0" xfId="0"/>
    <xf numFmtId="0" fontId="7" fillId="23" borderId="0" applyAlignment="1" pivotButton="0" quotePrefix="0" xfId="0">
      <alignment vertical="center"/>
    </xf>
    <xf numFmtId="0" fontId="8" fillId="23" borderId="0" applyAlignment="1" pivotButton="0" quotePrefix="0" xfId="0">
      <alignment vertical="center"/>
    </xf>
    <xf numFmtId="0" fontId="9" fillId="0" borderId="0" pivotButton="0" quotePrefix="0" xfId="0"/>
    <xf numFmtId="0" fontId="0" fillId="0" borderId="0" applyAlignment="1" pivotButton="0" quotePrefix="0" xfId="0">
      <alignment vertical="center"/>
    </xf>
    <xf numFmtId="0" fontId="10" fillId="0" borderId="0" applyAlignment="1" pivotButton="0" quotePrefix="0" xfId="0">
      <alignment horizontal="left" vertical="center"/>
    </xf>
    <xf numFmtId="0" fontId="11" fillId="0" borderId="0" applyAlignment="1" pivotButton="0" quotePrefix="0" xfId="0">
      <alignment horizontal="left" vertical="center"/>
    </xf>
    <xf numFmtId="0" fontId="12" fillId="0" borderId="0" pivotButton="0" quotePrefix="0" xfId="0"/>
    <xf numFmtId="0" fontId="12" fillId="0" borderId="0" applyAlignment="1" pivotButton="0" quotePrefix="0" xfId="0">
      <alignment vertical="center"/>
    </xf>
    <xf numFmtId="0" fontId="10" fillId="0" borderId="0" applyAlignment="1" pivotButton="0" quotePrefix="0" xfId="0">
      <alignment vertical="center"/>
    </xf>
    <xf numFmtId="0" fontId="10" fillId="0" borderId="44" applyAlignment="1" pivotButton="0" quotePrefix="0" xfId="0">
      <alignment vertical="center"/>
    </xf>
    <xf numFmtId="0" fontId="13" fillId="19" borderId="35" applyAlignment="1" pivotButton="0" quotePrefix="0" xfId="0">
      <alignment horizontal="center" vertical="center" wrapText="1"/>
    </xf>
    <xf numFmtId="0" fontId="11" fillId="19" borderId="35" applyAlignment="1" pivotButton="0" quotePrefix="0" xfId="0">
      <alignment horizontal="left" vertical="center"/>
    </xf>
    <xf numFmtId="0" fontId="12" fillId="19" borderId="35" pivotButton="0" quotePrefix="0" xfId="0"/>
    <xf numFmtId="0" fontId="12" fillId="0" borderId="35" pivotButton="0" quotePrefix="0" xfId="0"/>
    <xf numFmtId="0" fontId="12" fillId="0" borderId="36" pivotButton="0" quotePrefix="0" xfId="0"/>
    <xf numFmtId="0" fontId="13" fillId="20" borderId="19" applyAlignment="1" pivotButton="0" quotePrefix="0" xfId="0">
      <alignment horizontal="center" vertical="center" wrapText="1"/>
    </xf>
    <xf numFmtId="0" fontId="11" fillId="0" borderId="19" applyAlignment="1" pivotButton="0" quotePrefix="0" xfId="0">
      <alignment horizontal="left" vertical="center"/>
    </xf>
    <xf numFmtId="0" fontId="12" fillId="0" borderId="19" pivotButton="0" quotePrefix="0" xfId="0"/>
    <xf numFmtId="0" fontId="12" fillId="20" borderId="19" pivotButton="0" quotePrefix="0" xfId="0"/>
    <xf numFmtId="0" fontId="12" fillId="0" borderId="38" pivotButton="0" quotePrefix="0" xfId="0"/>
    <xf numFmtId="0" fontId="13" fillId="21" borderId="19" applyAlignment="1" pivotButton="0" quotePrefix="0" xfId="0">
      <alignment horizontal="center" vertical="center" wrapText="1"/>
    </xf>
    <xf numFmtId="0" fontId="12" fillId="21" borderId="19" pivotButton="0" quotePrefix="0" xfId="0"/>
    <xf numFmtId="0" fontId="13" fillId="18" borderId="19" applyAlignment="1" pivotButton="0" quotePrefix="0" xfId="0">
      <alignment horizontal="center" vertical="center" wrapText="1"/>
    </xf>
    <xf numFmtId="0" fontId="12" fillId="18" borderId="19" pivotButton="0" quotePrefix="0" xfId="0"/>
    <xf numFmtId="0" fontId="13" fillId="22" borderId="19" applyAlignment="1" pivotButton="0" quotePrefix="0" xfId="0">
      <alignment horizontal="center" vertical="center" wrapText="1"/>
    </xf>
    <xf numFmtId="0" fontId="12" fillId="22" borderId="19" pivotButton="0" quotePrefix="0" xfId="0"/>
    <xf numFmtId="0" fontId="14" fillId="14" borderId="50" applyAlignment="1" pivotButton="0" quotePrefix="0" xfId="0">
      <alignment horizontal="center" vertical="center" wrapText="1"/>
    </xf>
    <xf numFmtId="0" fontId="14" fillId="14" borderId="19" applyAlignment="1" pivotButton="0" quotePrefix="0" xfId="0">
      <alignment horizontal="center" vertical="center" wrapText="1"/>
    </xf>
    <xf numFmtId="0" fontId="14" fillId="14" borderId="38" applyAlignment="1" pivotButton="0" quotePrefix="0" xfId="0">
      <alignment horizontal="center" vertical="center" wrapText="1"/>
    </xf>
    <xf numFmtId="0" fontId="16" fillId="3" borderId="11" applyAlignment="1" pivotButton="0" quotePrefix="0" xfId="0">
      <alignment horizontal="center" vertical="center"/>
    </xf>
    <xf numFmtId="0" fontId="16" fillId="3" borderId="12" applyAlignment="1" pivotButton="0" quotePrefix="0" xfId="0">
      <alignment horizontal="center" vertical="center"/>
    </xf>
    <xf numFmtId="0" fontId="16" fillId="3" borderId="17" applyAlignment="1" pivotButton="0" quotePrefix="0" xfId="0">
      <alignment horizontal="center" vertical="center"/>
    </xf>
    <xf numFmtId="0" fontId="16" fillId="5" borderId="11" applyAlignment="1" pivotButton="0" quotePrefix="0" xfId="0">
      <alignment horizontal="center" vertical="center"/>
    </xf>
    <xf numFmtId="0" fontId="16" fillId="5" borderId="12" applyAlignment="1" pivotButton="0" quotePrefix="0" xfId="0">
      <alignment horizontal="center" vertical="center"/>
    </xf>
    <xf numFmtId="0" fontId="16" fillId="5" borderId="17" applyAlignment="1" pivotButton="0" quotePrefix="0" xfId="0">
      <alignment horizontal="center" vertical="center"/>
    </xf>
    <xf numFmtId="0" fontId="16" fillId="7" borderId="11" applyAlignment="1" pivotButton="0" quotePrefix="0" xfId="0">
      <alignment horizontal="center" vertical="center"/>
    </xf>
    <xf numFmtId="0" fontId="16" fillId="7" borderId="12" applyAlignment="1" pivotButton="0" quotePrefix="0" xfId="0">
      <alignment horizontal="center" vertical="center"/>
    </xf>
    <xf numFmtId="0" fontId="16" fillId="7" borderId="17" applyAlignment="1" pivotButton="0" quotePrefix="0" xfId="0">
      <alignment horizontal="center" vertical="center"/>
    </xf>
    <xf numFmtId="0" fontId="16" fillId="9" borderId="11" applyAlignment="1" pivotButton="0" quotePrefix="0" xfId="0">
      <alignment horizontal="center" vertical="center"/>
    </xf>
    <xf numFmtId="0" fontId="16" fillId="9" borderId="12" applyAlignment="1" pivotButton="0" quotePrefix="0" xfId="0">
      <alignment horizontal="center" vertical="center"/>
    </xf>
    <xf numFmtId="0" fontId="16" fillId="9" borderId="17" applyAlignment="1" pivotButton="0" quotePrefix="0" xfId="0">
      <alignment horizontal="center" vertical="center"/>
    </xf>
    <xf numFmtId="0" fontId="18" fillId="14" borderId="4" pivotButton="0" quotePrefix="0" xfId="0"/>
    <xf numFmtId="0" fontId="18" fillId="14" borderId="1" pivotButton="0" quotePrefix="0" xfId="0"/>
    <xf numFmtId="0" fontId="18" fillId="14" borderId="5" pivotButton="0" quotePrefix="0" xfId="0"/>
    <xf numFmtId="0" fontId="17" fillId="0" borderId="19" applyAlignment="1" pivotButton="0" quotePrefix="0" xfId="0">
      <alignment horizontal="center" vertical="center"/>
    </xf>
    <xf numFmtId="0" fontId="18" fillId="0" borderId="4" pivotButton="0" quotePrefix="0" xfId="0"/>
    <xf numFmtId="0" fontId="18" fillId="0" borderId="1" pivotButton="0" quotePrefix="0" xfId="0"/>
    <xf numFmtId="0" fontId="18" fillId="15" borderId="1" pivotButton="0" quotePrefix="0" xfId="0"/>
    <xf numFmtId="0" fontId="18" fillId="10" borderId="1" pivotButton="0" quotePrefix="0" xfId="0"/>
    <xf numFmtId="0" fontId="18" fillId="0" borderId="5" pivotButton="0" quotePrefix="0" xfId="0"/>
    <xf numFmtId="0" fontId="18" fillId="11" borderId="1" pivotButton="0" quotePrefix="0" xfId="0"/>
    <xf numFmtId="0" fontId="18" fillId="12" borderId="1" pivotButton="0" quotePrefix="0" xfId="0"/>
    <xf numFmtId="0" fontId="18" fillId="13" borderId="1" pivotButton="0" quotePrefix="0" xfId="0"/>
    <xf numFmtId="0" fontId="18" fillId="15" borderId="5" pivotButton="0" quotePrefix="0" xfId="0"/>
    <xf numFmtId="0" fontId="18" fillId="16" borderId="4" pivotButton="0" quotePrefix="0" xfId="0"/>
    <xf numFmtId="0" fontId="18" fillId="16" borderId="1" pivotButton="0" quotePrefix="0" xfId="0"/>
    <xf numFmtId="0" fontId="18" fillId="0" borderId="6" pivotButton="0" quotePrefix="0" xfId="0"/>
    <xf numFmtId="0" fontId="18" fillId="0" borderId="7" pivotButton="0" quotePrefix="0" xfId="0"/>
    <xf numFmtId="0" fontId="18" fillId="10" borderId="7" pivotButton="0" quotePrefix="0" xfId="0"/>
    <xf numFmtId="0" fontId="18" fillId="0" borderId="8" pivotButton="0" quotePrefix="0" xfId="0"/>
    <xf numFmtId="0" fontId="18" fillId="11" borderId="7" pivotButton="0" quotePrefix="0" xfId="0"/>
    <xf numFmtId="0" fontId="18" fillId="12" borderId="7" pivotButton="0" quotePrefix="0" xfId="0"/>
    <xf numFmtId="0" fontId="18" fillId="13" borderId="7" pivotButton="0" quotePrefix="0" xfId="0"/>
    <xf numFmtId="0" fontId="19" fillId="0" borderId="0" applyAlignment="1" pivotButton="0" quotePrefix="0" xfId="0">
      <alignment horizontal="center" vertical="center"/>
    </xf>
    <xf numFmtId="0" fontId="20" fillId="0" borderId="0" applyAlignment="1" pivotButton="0" quotePrefix="0" xfId="0">
      <alignment horizontal="right" vertical="center"/>
    </xf>
    <xf numFmtId="0" fontId="21" fillId="0" borderId="0" applyAlignment="1" pivotButton="0" quotePrefix="0" xfId="0">
      <alignment horizontal="center" vertical="center"/>
    </xf>
    <xf numFmtId="0" fontId="15" fillId="22" borderId="19" applyAlignment="1" pivotButton="0" quotePrefix="0" xfId="0">
      <alignment horizontal="center" vertical="center"/>
    </xf>
    <xf numFmtId="0" fontId="22" fillId="0" borderId="0" applyAlignment="1" pivotButton="0" quotePrefix="0" xfId="0">
      <alignment horizontal="left" indent="1"/>
    </xf>
    <xf numFmtId="0" fontId="23" fillId="19" borderId="19" applyAlignment="1" pivotButton="0" quotePrefix="0" xfId="0">
      <alignment horizontal="center" vertical="center"/>
    </xf>
    <xf numFmtId="1" fontId="23" fillId="19" borderId="19" applyAlignment="1" pivotButton="0" quotePrefix="0" xfId="0">
      <alignment horizontal="center" vertical="center"/>
    </xf>
    <xf numFmtId="0" fontId="22" fillId="0" borderId="0" applyAlignment="1" pivotButton="0" quotePrefix="0" xfId="0">
      <alignment horizontal="right"/>
    </xf>
    <xf numFmtId="0" fontId="18" fillId="0" borderId="4" applyAlignment="1" pivotButton="0" quotePrefix="0" xfId="0">
      <alignment horizontal="left" vertical="center" wrapText="1" indent="1"/>
    </xf>
    <xf numFmtId="0" fontId="18" fillId="0" borderId="1" applyAlignment="1" pivotButton="0" quotePrefix="0" xfId="0">
      <alignment horizontal="left" vertical="center" wrapText="1" indent="1"/>
    </xf>
    <xf numFmtId="0" fontId="18" fillId="0" borderId="6" applyAlignment="1" pivotButton="0" quotePrefix="0" xfId="0">
      <alignment horizontal="left" vertical="center" wrapText="1" indent="1"/>
    </xf>
    <xf numFmtId="0" fontId="18" fillId="0" borderId="7" applyAlignment="1" pivotButton="0" quotePrefix="0" xfId="0">
      <alignment horizontal="left" vertical="center" wrapText="1" indent="1"/>
    </xf>
    <xf numFmtId="164" fontId="18" fillId="25" borderId="24" applyAlignment="1" pivotButton="0" quotePrefix="0" xfId="0">
      <alignment horizontal="center" vertical="center" wrapText="1"/>
    </xf>
    <xf numFmtId="164" fontId="18" fillId="25" borderId="54" applyAlignment="1" pivotButton="0" quotePrefix="0" xfId="0">
      <alignment horizontal="center" vertical="center" wrapText="1"/>
    </xf>
    <xf numFmtId="0" fontId="24" fillId="0" borderId="0" applyAlignment="1" pivotButton="0" quotePrefix="0" xfId="0">
      <alignment horizontal="left" vertical="center"/>
    </xf>
    <xf numFmtId="0" fontId="16" fillId="0" borderId="27" applyAlignment="1" pivotButton="0" quotePrefix="0" xfId="0">
      <alignment horizontal="center" vertical="center" wrapText="1"/>
    </xf>
    <xf numFmtId="0" fontId="18" fillId="0" borderId="55" applyAlignment="1" pivotButton="0" quotePrefix="0" xfId="0">
      <alignment horizontal="left" vertical="center" wrapText="1" indent="1"/>
    </xf>
    <xf numFmtId="0" fontId="26" fillId="0" borderId="57" applyAlignment="1" pivotButton="0" quotePrefix="0" xfId="0">
      <alignment horizontal="center" vertical="center"/>
    </xf>
    <xf numFmtId="0" fontId="27" fillId="0" borderId="57" applyAlignment="1" pivotButton="0" quotePrefix="0" xfId="0">
      <alignment horizontal="center" vertical="center"/>
    </xf>
    <xf numFmtId="0" fontId="28" fillId="0" borderId="57" applyAlignment="1" pivotButton="0" quotePrefix="0" xfId="0">
      <alignment horizontal="center" vertical="center"/>
    </xf>
    <xf numFmtId="0" fontId="8" fillId="0" borderId="57" applyAlignment="1" pivotButton="0" quotePrefix="0" xfId="0">
      <alignment horizontal="center" vertical="center"/>
    </xf>
    <xf numFmtId="0" fontId="8" fillId="0" borderId="58" applyAlignment="1" pivotButton="0" quotePrefix="0" xfId="0">
      <alignment horizontal="center" vertical="center"/>
    </xf>
    <xf numFmtId="0" fontId="25" fillId="26" borderId="57" applyAlignment="1" pivotButton="0" quotePrefix="0" xfId="0">
      <alignment horizontal="center" vertical="center"/>
    </xf>
    <xf numFmtId="0" fontId="25" fillId="27" borderId="57" applyAlignment="1" pivotButton="0" quotePrefix="0" xfId="0">
      <alignment horizontal="center" vertical="center"/>
    </xf>
    <xf numFmtId="0" fontId="25" fillId="28" borderId="57" applyAlignment="1" pivotButton="0" quotePrefix="0" xfId="0">
      <alignment horizontal="center" vertical="center"/>
    </xf>
    <xf numFmtId="0" fontId="25" fillId="29" borderId="58" applyAlignment="1" pivotButton="0" quotePrefix="0" xfId="0">
      <alignment horizontal="center" vertical="center"/>
    </xf>
    <xf numFmtId="0" fontId="18" fillId="0" borderId="60" applyAlignment="1" pivotButton="0" quotePrefix="0" xfId="0">
      <alignment horizontal="left" vertical="center" wrapText="1" indent="1"/>
    </xf>
    <xf numFmtId="0" fontId="18" fillId="0" borderId="61" applyAlignment="1" pivotButton="0" quotePrefix="0" xfId="0">
      <alignment horizontal="left" vertical="center" wrapText="1" indent="1"/>
    </xf>
    <xf numFmtId="0" fontId="16" fillId="0" borderId="57" applyAlignment="1" pivotButton="0" quotePrefix="0" xfId="0">
      <alignment horizontal="center" vertical="center" wrapText="1"/>
    </xf>
    <xf numFmtId="0" fontId="16" fillId="0" borderId="58" applyAlignment="1" pivotButton="0" quotePrefix="0" xfId="0">
      <alignment horizontal="center" vertical="center" wrapText="1"/>
    </xf>
    <xf numFmtId="0" fontId="18" fillId="0" borderId="15" applyAlignment="1" pivotButton="0" quotePrefix="0" xfId="0">
      <alignment horizontal="center" vertical="center" wrapText="1"/>
    </xf>
    <xf numFmtId="0" fontId="18" fillId="0" borderId="16" applyAlignment="1" pivotButton="0" quotePrefix="0" xfId="0">
      <alignment horizontal="center" vertical="center" wrapText="1"/>
    </xf>
    <xf numFmtId="0" fontId="18" fillId="0" borderId="33" applyAlignment="1" pivotButton="0" quotePrefix="0" xfId="0">
      <alignment horizontal="left" vertical="center" wrapText="1" indent="1"/>
    </xf>
    <xf numFmtId="0" fontId="18" fillId="0" borderId="48" applyAlignment="1" pivotButton="0" quotePrefix="0" xfId="0">
      <alignment horizontal="left" vertical="center" wrapText="1" indent="1"/>
    </xf>
    <xf numFmtId="0" fontId="18" fillId="0" borderId="57" applyAlignment="1" pivotButton="0" quotePrefix="0" xfId="0">
      <alignment horizontal="left" vertical="center" wrapText="1" indent="1"/>
    </xf>
    <xf numFmtId="0" fontId="18" fillId="0" borderId="58" applyAlignment="1" pivotButton="0" quotePrefix="0" xfId="0">
      <alignment horizontal="left" vertical="center" wrapText="1" indent="1"/>
    </xf>
    <xf numFmtId="0" fontId="13" fillId="24" borderId="21" applyAlignment="1" pivotButton="0" quotePrefix="0" xfId="0">
      <alignment horizontal="left" vertical="center" wrapText="1" indent="1"/>
    </xf>
    <xf numFmtId="0" fontId="13" fillId="24" borderId="22" applyAlignment="1" pivotButton="0" quotePrefix="0" xfId="0">
      <alignment horizontal="left" vertical="center" wrapText="1" indent="1"/>
    </xf>
    <xf numFmtId="0" fontId="13" fillId="24" borderId="23" applyAlignment="1" pivotButton="0" quotePrefix="0" xfId="0">
      <alignment horizontal="center" vertical="center" wrapText="1"/>
    </xf>
    <xf numFmtId="0" fontId="13" fillId="24" borderId="62" applyAlignment="1" pivotButton="0" quotePrefix="0" xfId="0">
      <alignment horizontal="center" vertical="center" wrapText="1"/>
    </xf>
    <xf numFmtId="0" fontId="13" fillId="24" borderId="56" applyAlignment="1" pivotButton="0" quotePrefix="0" xfId="0">
      <alignment horizontal="center" vertical="center" wrapText="1"/>
    </xf>
    <xf numFmtId="0" fontId="13" fillId="24" borderId="42" applyAlignment="1" pivotButton="0" quotePrefix="0" xfId="0">
      <alignment horizontal="center" vertical="center" wrapText="1"/>
    </xf>
    <xf numFmtId="0" fontId="13" fillId="24" borderId="3" applyAlignment="1" pivotButton="0" quotePrefix="0" xfId="0">
      <alignment horizontal="center" vertical="center" wrapText="1"/>
    </xf>
    <xf numFmtId="0" fontId="13" fillId="24" borderId="45" applyAlignment="1" pivotButton="0" quotePrefix="0" xfId="0">
      <alignment horizontal="center" vertical="center" wrapText="1"/>
    </xf>
    <xf numFmtId="0" fontId="13" fillId="24" borderId="59" applyAlignment="1" pivotButton="0" quotePrefix="0" xfId="0">
      <alignment horizontal="center" vertical="center" wrapText="1"/>
    </xf>
    <xf numFmtId="0" fontId="15" fillId="30" borderId="63" applyAlignment="1" pivotButton="0" quotePrefix="0" xfId="0">
      <alignment horizontal="left"/>
    </xf>
    <xf numFmtId="0" fontId="15" fillId="30" borderId="10" applyAlignment="1" pivotButton="0" quotePrefix="0" xfId="0">
      <alignment horizontal="left" vertical="top"/>
    </xf>
    <xf numFmtId="0" fontId="15" fillId="31" borderId="10" applyAlignment="1" pivotButton="0" quotePrefix="0" xfId="0">
      <alignment horizontal="left" vertical="center"/>
    </xf>
    <xf numFmtId="0" fontId="15" fillId="31" borderId="1" applyAlignment="1" pivotButton="0" quotePrefix="0" xfId="0">
      <alignment horizontal="left" vertical="center"/>
    </xf>
    <xf numFmtId="49" fontId="18" fillId="17" borderId="14" applyAlignment="1" pivotButton="0" quotePrefix="0" xfId="0">
      <alignment horizontal="left" vertical="center" indent="1"/>
    </xf>
    <xf numFmtId="0" fontId="18" fillId="14" borderId="50" applyAlignment="1" pivotButton="0" quotePrefix="0" xfId="0">
      <alignment horizontal="center" vertical="center"/>
    </xf>
    <xf numFmtId="0" fontId="18" fillId="14" borderId="19" applyAlignment="1" pivotButton="0" quotePrefix="0" xfId="0">
      <alignment horizontal="center" vertical="center"/>
    </xf>
    <xf numFmtId="0" fontId="18" fillId="14" borderId="38" applyAlignment="1" pivotButton="0" quotePrefix="0" xfId="0">
      <alignment horizontal="center" vertical="center"/>
    </xf>
    <xf numFmtId="0" fontId="18" fillId="14" borderId="53" applyAlignment="1" pivotButton="0" quotePrefix="0" xfId="0">
      <alignment horizontal="left" vertical="center" indent="1"/>
    </xf>
    <xf numFmtId="14" fontId="18" fillId="14" borderId="43" applyAlignment="1" pivotButton="0" quotePrefix="0" xfId="0">
      <alignment horizontal="center" vertical="center"/>
    </xf>
    <xf numFmtId="14" fontId="18" fillId="14" borderId="10" applyAlignment="1" pivotButton="0" quotePrefix="0" xfId="0">
      <alignment horizontal="center" vertical="center"/>
    </xf>
    <xf numFmtId="1" fontId="18" fillId="14" borderId="10" applyAlignment="1" pivotButton="0" quotePrefix="0" xfId="0">
      <alignment horizontal="center" vertical="center"/>
    </xf>
    <xf numFmtId="9" fontId="16" fillId="14" borderId="10" applyAlignment="1" pivotButton="0" quotePrefix="0" xfId="1">
      <alignment horizontal="center" vertical="center"/>
    </xf>
    <xf numFmtId="49" fontId="18" fillId="17" borderId="15" applyAlignment="1" pivotButton="0" quotePrefix="0" xfId="0">
      <alignment horizontal="left" vertical="center" indent="1"/>
    </xf>
    <xf numFmtId="0" fontId="18" fillId="0" borderId="4" applyAlignment="1" pivotButton="0" quotePrefix="0" xfId="0">
      <alignment horizontal="left" vertical="center" indent="2"/>
    </xf>
    <xf numFmtId="0" fontId="18" fillId="0" borderId="27" applyAlignment="1" pivotButton="0" quotePrefix="0" xfId="0">
      <alignment horizontal="left" vertical="center" indent="1"/>
    </xf>
    <xf numFmtId="0" fontId="18" fillId="0" borderId="50" applyAlignment="1" pivotButton="0" quotePrefix="0" xfId="0">
      <alignment horizontal="center" vertical="center"/>
    </xf>
    <xf numFmtId="0" fontId="18" fillId="0" borderId="19" applyAlignment="1" pivotButton="0" quotePrefix="0" xfId="0">
      <alignment horizontal="center" vertical="center"/>
    </xf>
    <xf numFmtId="0" fontId="18" fillId="17" borderId="38" applyAlignment="1" pivotButton="0" quotePrefix="0" xfId="0">
      <alignment horizontal="center" vertical="center"/>
    </xf>
    <xf numFmtId="0" fontId="18" fillId="0" borderId="30" applyAlignment="1" pivotButton="0" quotePrefix="0" xfId="0">
      <alignment horizontal="left" vertical="center" indent="2"/>
    </xf>
    <xf numFmtId="165" fontId="18" fillId="0" borderId="33" applyAlignment="1" pivotButton="0" quotePrefix="0" xfId="0">
      <alignment horizontal="center" vertical="center"/>
    </xf>
    <xf numFmtId="165" fontId="18" fillId="0" borderId="1" applyAlignment="1" pivotButton="0" quotePrefix="0" xfId="0">
      <alignment horizontal="center" vertical="center"/>
    </xf>
    <xf numFmtId="1" fontId="18" fillId="17" borderId="1" applyAlignment="1" pivotButton="0" quotePrefix="0" xfId="0">
      <alignment horizontal="center" vertical="center"/>
    </xf>
    <xf numFmtId="9" fontId="16" fillId="23" borderId="10" applyAlignment="1" pivotButton="0" quotePrefix="0" xfId="1">
      <alignment horizontal="center" vertical="center"/>
    </xf>
    <xf numFmtId="0" fontId="18" fillId="0" borderId="4" applyAlignment="1" pivotButton="0" quotePrefix="0" xfId="0">
      <alignment horizontal="left" vertical="center" indent="3"/>
    </xf>
    <xf numFmtId="0" fontId="18" fillId="0" borderId="27" applyAlignment="1" pivotButton="0" quotePrefix="0" xfId="0">
      <alignment horizontal="left" vertical="center" indent="2"/>
    </xf>
    <xf numFmtId="0" fontId="18" fillId="0" borderId="30" applyAlignment="1" pivotButton="0" quotePrefix="0" xfId="0">
      <alignment horizontal="left" vertical="center" indent="3"/>
    </xf>
    <xf numFmtId="0" fontId="18" fillId="14" borderId="30" applyAlignment="1" pivotButton="0" quotePrefix="0" xfId="0">
      <alignment horizontal="left" vertical="center" indent="1"/>
    </xf>
    <xf numFmtId="165" fontId="18" fillId="14" borderId="33" applyAlignment="1" pivotButton="0" quotePrefix="0" xfId="0">
      <alignment horizontal="center" vertical="center"/>
    </xf>
    <xf numFmtId="165" fontId="18" fillId="14" borderId="1" applyAlignment="1" pivotButton="0" quotePrefix="0" xfId="0">
      <alignment horizontal="center" vertical="center"/>
    </xf>
    <xf numFmtId="14" fontId="18" fillId="14" borderId="1" applyAlignment="1" pivotButton="0" quotePrefix="0" xfId="0">
      <alignment horizontal="center" vertical="center"/>
    </xf>
    <xf numFmtId="0" fontId="18" fillId="0" borderId="47" applyAlignment="1" pivotButton="0" quotePrefix="0" xfId="0">
      <alignment horizontal="left" vertical="center" indent="1"/>
    </xf>
    <xf numFmtId="49" fontId="18" fillId="17" borderId="16" applyAlignment="1" pivotButton="0" quotePrefix="0" xfId="0">
      <alignment horizontal="left" vertical="center" indent="1"/>
    </xf>
    <xf numFmtId="0" fontId="18" fillId="0" borderId="6" applyAlignment="1" pivotButton="0" quotePrefix="0" xfId="0">
      <alignment horizontal="left" vertical="center" indent="2"/>
    </xf>
    <xf numFmtId="0" fontId="18" fillId="0" borderId="52" applyAlignment="1" pivotButton="0" quotePrefix="0" xfId="0">
      <alignment horizontal="left" vertical="center" indent="1"/>
    </xf>
    <xf numFmtId="0" fontId="18" fillId="0" borderId="51" applyAlignment="1" pivotButton="0" quotePrefix="0" xfId="0">
      <alignment horizontal="center" vertical="center"/>
    </xf>
    <xf numFmtId="0" fontId="18" fillId="0" borderId="39" applyAlignment="1" pivotButton="0" quotePrefix="0" xfId="0">
      <alignment horizontal="center" vertical="center"/>
    </xf>
    <xf numFmtId="0" fontId="18" fillId="17" borderId="40" applyAlignment="1" pivotButton="0" quotePrefix="0" xfId="0">
      <alignment horizontal="center" vertical="center"/>
    </xf>
    <xf numFmtId="0" fontId="18" fillId="0" borderId="31" applyAlignment="1" pivotButton="0" quotePrefix="0" xfId="0">
      <alignment horizontal="left" vertical="center" indent="2"/>
    </xf>
    <xf numFmtId="165" fontId="18" fillId="0" borderId="48" applyAlignment="1" pivotButton="0" quotePrefix="0" xfId="0">
      <alignment horizontal="center" vertical="center"/>
    </xf>
    <xf numFmtId="165" fontId="18" fillId="0" borderId="7" applyAlignment="1" pivotButton="0" quotePrefix="0" xfId="0">
      <alignment horizontal="center" vertical="center"/>
    </xf>
    <xf numFmtId="1" fontId="18" fillId="17" borderId="25" applyAlignment="1" pivotButton="0" quotePrefix="0" xfId="0">
      <alignment horizontal="center" vertical="center"/>
    </xf>
    <xf numFmtId="9" fontId="16" fillId="23" borderId="8" applyAlignment="1" pivotButton="0" quotePrefix="0" xfId="1">
      <alignment horizontal="center" vertical="center"/>
    </xf>
    <xf numFmtId="166" fontId="21" fillId="0" borderId="0" applyAlignment="1" pivotButton="0" quotePrefix="0" xfId="0">
      <alignment horizontal="center" vertical="center"/>
    </xf>
    <xf numFmtId="0" fontId="29" fillId="0" borderId="0" applyAlignment="1" pivotButton="0" quotePrefix="0" xfId="0">
      <alignment horizontal="center" vertical="center"/>
    </xf>
    <xf numFmtId="0" fontId="13" fillId="14" borderId="19" applyAlignment="1" pivotButton="0" quotePrefix="0" xfId="0">
      <alignment horizontal="right" vertical="center" indent="1"/>
    </xf>
    <xf numFmtId="0" fontId="30" fillId="0" borderId="0" pivotButton="0" quotePrefix="0" xfId="4"/>
    <xf numFmtId="0" fontId="6" fillId="0" borderId="64" applyAlignment="1" pivotButton="0" quotePrefix="0" xfId="4">
      <alignment horizontal="left" vertical="center" wrapText="1" indent="2"/>
    </xf>
    <xf numFmtId="0" fontId="18" fillId="17" borderId="9" applyAlignment="1" pivotButton="0" quotePrefix="0" xfId="0">
      <alignment horizontal="left" vertical="center" indent="1"/>
    </xf>
    <xf numFmtId="0" fontId="18" fillId="17" borderId="46" applyAlignment="1" pivotButton="0" quotePrefix="0" xfId="0">
      <alignment horizontal="left" vertical="center" indent="2"/>
    </xf>
    <xf numFmtId="0" fontId="18" fillId="17" borderId="4" applyAlignment="1" pivotButton="0" quotePrefix="0" xfId="0">
      <alignment horizontal="left" vertical="center" indent="1"/>
    </xf>
    <xf numFmtId="0" fontId="18" fillId="17" borderId="27" applyAlignment="1" pivotButton="0" quotePrefix="0" xfId="0">
      <alignment horizontal="left" vertical="center" indent="1"/>
    </xf>
    <xf numFmtId="0" fontId="15" fillId="8" borderId="10" applyAlignment="1" pivotButton="0" quotePrefix="0" xfId="0">
      <alignment horizontal="center" vertical="center"/>
    </xf>
    <xf numFmtId="0" fontId="15" fillId="8" borderId="34" applyAlignment="1" pivotButton="0" quotePrefix="0" xfId="0">
      <alignment horizontal="center" vertical="center"/>
    </xf>
    <xf numFmtId="0" fontId="14" fillId="14" borderId="18" applyAlignment="1" pivotButton="0" quotePrefix="0" xfId="0">
      <alignment horizontal="center" vertical="center" wrapText="1"/>
    </xf>
    <xf numFmtId="0" fontId="14" fillId="14" borderId="13" applyAlignment="1" pivotButton="0" quotePrefix="0" xfId="0">
      <alignment horizontal="center" vertical="center" wrapText="1"/>
    </xf>
    <xf numFmtId="0" fontId="13" fillId="14" borderId="28" applyAlignment="1" pivotButton="0" quotePrefix="0" xfId="0">
      <alignment horizontal="center" vertical="center" wrapText="1"/>
    </xf>
    <xf numFmtId="0" fontId="13" fillId="14" borderId="29" applyAlignment="1" pivotButton="0" quotePrefix="0" xfId="0">
      <alignment horizontal="center" vertical="center" wrapText="1"/>
    </xf>
    <xf numFmtId="0" fontId="13" fillId="14" borderId="45" applyAlignment="1" pivotButton="0" quotePrefix="0" xfId="0">
      <alignment horizontal="left" vertical="center" wrapText="1" indent="1"/>
    </xf>
    <xf numFmtId="0" fontId="13" fillId="14" borderId="26" applyAlignment="1" pivotButton="0" quotePrefix="0" xfId="0">
      <alignment horizontal="left" vertical="center" wrapText="1" indent="1"/>
    </xf>
    <xf numFmtId="0" fontId="13" fillId="14" borderId="42" applyAlignment="1" pivotButton="0" quotePrefix="0" xfId="0">
      <alignment horizontal="center" vertical="center" wrapText="1"/>
    </xf>
    <xf numFmtId="0" fontId="13" fillId="14" borderId="32" applyAlignment="1" pivotButton="0" quotePrefix="0" xfId="0">
      <alignment horizontal="center" vertical="center" wrapText="1"/>
    </xf>
    <xf numFmtId="0" fontId="13" fillId="14" borderId="3" applyAlignment="1" pivotButton="0" quotePrefix="0" xfId="0">
      <alignment horizontal="center" vertical="center" wrapText="1"/>
    </xf>
    <xf numFmtId="0" fontId="13" fillId="14" borderId="12" applyAlignment="1" pivotButton="0" quotePrefix="0" xfId="0">
      <alignment horizontal="center" vertical="center" wrapText="1"/>
    </xf>
    <xf numFmtId="0" fontId="13" fillId="14" borderId="2" applyAlignment="1" pivotButton="0" quotePrefix="0" xfId="0">
      <alignment horizontal="left" vertical="center" wrapText="1" indent="1"/>
    </xf>
    <xf numFmtId="0" fontId="13" fillId="14" borderId="11" applyAlignment="1" pivotButton="0" quotePrefix="0" xfId="0">
      <alignment horizontal="left" vertical="center" wrapText="1" indent="1"/>
    </xf>
    <xf numFmtId="0" fontId="13" fillId="14" borderId="49" applyAlignment="1" pivotButton="0" quotePrefix="0" xfId="0">
      <alignment horizontal="center" vertical="center" wrapText="1"/>
    </xf>
    <xf numFmtId="0" fontId="13" fillId="14" borderId="35" applyAlignment="1" pivotButton="0" quotePrefix="0" xfId="0">
      <alignment horizontal="center" vertical="center" wrapText="1"/>
    </xf>
    <xf numFmtId="0" fontId="13" fillId="14" borderId="36" applyAlignment="1" pivotButton="0" quotePrefix="0" xfId="0">
      <alignment horizontal="center" vertical="center" wrapText="1"/>
    </xf>
    <xf numFmtId="0" fontId="13" fillId="14" borderId="20" applyAlignment="1" pivotButton="0" quotePrefix="0" xfId="0">
      <alignment horizontal="center" vertical="center" wrapText="1"/>
    </xf>
    <xf numFmtId="0" fontId="13" fillId="14" borderId="37" applyAlignment="1" pivotButton="0" quotePrefix="0" xfId="0">
      <alignment horizontal="center" vertical="center" wrapText="1"/>
    </xf>
    <xf numFmtId="0" fontId="13" fillId="14" borderId="41" applyAlignment="1" pivotButton="0" quotePrefix="0" xfId="0">
      <alignment horizontal="center" vertical="center" wrapText="1"/>
    </xf>
    <xf numFmtId="0" fontId="13" fillId="14" borderId="10" applyAlignment="1" pivotButton="0" quotePrefix="0" xfId="0">
      <alignment horizontal="center" vertical="center" wrapText="1"/>
    </xf>
    <xf numFmtId="0" fontId="13" fillId="14" borderId="34" applyAlignment="1" pivotButton="0" quotePrefix="0" xfId="0">
      <alignment horizontal="center" vertical="center" wrapText="1"/>
    </xf>
    <xf numFmtId="0" fontId="13" fillId="14" borderId="17" applyAlignment="1" pivotButton="0" quotePrefix="0" xfId="0">
      <alignment horizontal="center" vertical="center" wrapText="1"/>
    </xf>
    <xf numFmtId="0" fontId="15" fillId="2" borderId="9" applyAlignment="1" pivotButton="0" quotePrefix="0" xfId="0">
      <alignment horizontal="center" vertical="center"/>
    </xf>
    <xf numFmtId="0" fontId="15" fillId="2" borderId="10" applyAlignment="1" pivotButton="0" quotePrefix="0" xfId="0">
      <alignment horizontal="center" vertical="center"/>
    </xf>
    <xf numFmtId="0" fontId="15" fillId="6" borderId="9" applyAlignment="1" pivotButton="0" quotePrefix="0" xfId="0">
      <alignment horizontal="center" vertical="center"/>
    </xf>
    <xf numFmtId="0" fontId="15" fillId="6" borderId="10" applyAlignment="1" pivotButton="0" quotePrefix="0" xfId="0">
      <alignment horizontal="center" vertical="center"/>
    </xf>
    <xf numFmtId="0" fontId="15" fillId="2" borderId="34" applyAlignment="1" pivotButton="0" quotePrefix="0" xfId="0">
      <alignment horizontal="center" vertical="center"/>
    </xf>
    <xf numFmtId="0" fontId="15" fillId="4" borderId="9" applyAlignment="1" pivotButton="0" quotePrefix="0" xfId="0">
      <alignment horizontal="center" vertical="center"/>
    </xf>
    <xf numFmtId="0" fontId="15" fillId="4" borderId="10" applyAlignment="1" pivotButton="0" quotePrefix="0" xfId="0">
      <alignment horizontal="center" vertical="center"/>
    </xf>
    <xf numFmtId="0" fontId="15" fillId="4" borderId="34" applyAlignment="1" pivotButton="0" quotePrefix="0" xfId="0">
      <alignment horizontal="center" vertical="center"/>
    </xf>
    <xf numFmtId="0" fontId="15" fillId="6" borderId="34" applyAlignment="1" pivotButton="0" quotePrefix="0" xfId="0">
      <alignment horizontal="center" vertical="center"/>
    </xf>
    <xf numFmtId="0" fontId="15" fillId="8" borderId="9" applyAlignment="1" pivotButton="0" quotePrefix="0" xfId="0">
      <alignment horizontal="center" vertical="center"/>
    </xf>
    <xf numFmtId="0" fontId="31" fillId="32" borderId="0" applyAlignment="1" pivotButton="0" quotePrefix="0" xfId="5">
      <alignment horizontal="center" vertical="center"/>
    </xf>
    <xf numFmtId="0" fontId="13" fillId="14" borderId="69" applyAlignment="1" pivotButton="0" quotePrefix="0" xfId="0">
      <alignment horizontal="center" vertical="center" wrapText="1"/>
    </xf>
    <xf numFmtId="0" fontId="0" fillId="0" borderId="37" pivotButton="0" quotePrefix="0" xfId="0"/>
    <xf numFmtId="0" fontId="0" fillId="0" borderId="41" pivotButton="0" quotePrefix="0" xfId="0"/>
    <xf numFmtId="0" fontId="14" fillId="14" borderId="75" applyAlignment="1" pivotButton="0" quotePrefix="0" xfId="0">
      <alignment horizontal="center" vertical="center" wrapText="1"/>
    </xf>
    <xf numFmtId="0" fontId="0" fillId="0" borderId="67" pivotButton="0" quotePrefix="0" xfId="0"/>
    <xf numFmtId="0" fontId="0" fillId="0" borderId="68" pivotButton="0" quotePrefix="0" xfId="0"/>
    <xf numFmtId="0" fontId="0" fillId="0" borderId="74" pivotButton="0" quotePrefix="0" xfId="0"/>
    <xf numFmtId="0" fontId="0" fillId="0" borderId="43" pivotButton="0" quotePrefix="0" xfId="0"/>
    <xf numFmtId="0" fontId="0" fillId="0" borderId="13" pivotButton="0" quotePrefix="0" xfId="0"/>
    <xf numFmtId="0" fontId="0" fillId="0" borderId="9" pivotButton="0" quotePrefix="0" xfId="0"/>
    <xf numFmtId="0" fontId="0" fillId="0" borderId="46" pivotButton="0" quotePrefix="0" xfId="0"/>
    <xf numFmtId="0" fontId="0" fillId="0" borderId="53" pivotButton="0" quotePrefix="0" xfId="0"/>
    <xf numFmtId="0" fontId="0" fillId="0" borderId="10" pivotButton="0" quotePrefix="0" xfId="0"/>
    <xf numFmtId="0" fontId="0" fillId="0" borderId="34" pivotButton="0" quotePrefix="0" xfId="0"/>
    <xf numFmtId="167" fontId="18" fillId="0" borderId="33" applyAlignment="1" pivotButton="0" quotePrefix="0" xfId="0">
      <alignment horizontal="center" vertical="center"/>
    </xf>
    <xf numFmtId="167" fontId="18" fillId="0" borderId="1" applyAlignment="1" pivotButton="0" quotePrefix="0" xfId="0">
      <alignment horizontal="center" vertical="center"/>
    </xf>
    <xf numFmtId="0" fontId="33" fillId="33" borderId="0" applyAlignment="1" pivotButton="0" quotePrefix="0" xfId="5">
      <alignment horizontal="center" vertical="center"/>
    </xf>
  </cellXfs>
  <cellStyles count="6">
    <cellStyle name="Обычный" xfId="0" builtinId="0"/>
    <cellStyle name="Процентный" xfId="1" builtinId="5"/>
    <cellStyle name="Гиперссылка" xfId="2" builtinId="8" hidden="1"/>
    <cellStyle name="Открывавшаяся гиперссылка" xfId="3" builtinId="9" hidden="1"/>
    <cellStyle name="Normal 2" xfId="4"/>
    <cellStyle name="Hyperlink" xfId="5" builtinId="8" hidden="0"/>
  </cellStyles>
  <dxfs count="4">
    <dxf>
      <font>
        <color theme="0"/>
      </font>
      <fill>
        <patternFill>
          <bgColor rgb="FF00B050"/>
        </patternFill>
      </fill>
    </dxf>
    <dxf>
      <font>
        <color theme="0"/>
      </font>
      <fill>
        <patternFill>
          <bgColor rgb="FFFF0000"/>
        </patternFill>
      </fill>
    </dxf>
    <dxf>
      <font>
        <color theme="0"/>
      </font>
      <fill>
        <patternFill>
          <bgColor rgb="FFFFC000"/>
        </patternFill>
      </fill>
    </dxf>
    <dxf>
      <font>
        <color theme="0"/>
      </font>
      <fill>
        <patternFill>
          <fgColor auto="1"/>
          <bgColor theme="1" tint="0.499984740745262"/>
        </patternFill>
      </fill>
    </dxf>
  </dxfs>
  <tableStyles count="0" defaultTableStyle="TableStyleMedium9" defaultPivotStyle="PivotStyleMedium7"/>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worksheet" Target="/xl/worksheets/sheet4.xml" Id="rId4"/><Relationship Type="http://schemas.openxmlformats.org/officeDocument/2006/relationships/worksheet" Target="/xl/worksheets/sheet5.xml" Id="rId5"/><Relationship Type="http://schemas.openxmlformats.org/officeDocument/2006/relationships/externalLink" Target="/xl/externalLinks/externalLink1.xml" Id="rId6"/><Relationship Type="http://schemas.openxmlformats.org/officeDocument/2006/relationships/externalLink" Target="/xl/externalLinks/externalLink2.xml" Id="rId7"/><Relationship Type="http://schemas.openxmlformats.org/officeDocument/2006/relationships/styles" Target="styles.xml" Id="rId8"/><Relationship Type="http://schemas.openxmlformats.org/officeDocument/2006/relationships/theme" Target="theme/theme1.xml" Id="rId9"/></Relationships>
</file>

<file path=xl/charts/chart1.xml><?xml version="1.0" encoding="utf-8"?>
<chartSpace xmlns="http://schemas.openxmlformats.org/drawingml/2006/chart">
  <chart>
    <plotArea>
      <layout/>
      <barChart>
        <barDir val="col"/>
        <grouping val="clustered"/>
        <varyColors val="0"/>
        <ser>
          <idx val="2"/>
          <order val="2"/>
          <tx>
            <strRef>
              <f>'EXEMPLO Gantt Chart &amp; Burndown'!$L$39</f>
              <strCache>
                <ptCount val="1"/>
                <pt idx="0">
                  <v>HRS CONCLUÍDOS</v>
                </pt>
              </strCache>
            </strRef>
          </tx>
          <spPr>
            <a:gradFill xmlns:a="http://schemas.openxmlformats.org/drawingml/2006/main" rotWithShape="1">
              <a:gsLst>
                <a:gs pos="0">
                  <a:schemeClr val="accent5">
                    <a:lumMod val="75000"/>
                  </a:schemeClr>
                </a:gs>
                <a:gs pos="100000">
                  <a:schemeClr val="accent5">
                    <a:lumMod val="60000"/>
                    <a:lumOff val="40000"/>
                  </a:schemeClr>
                </a:gs>
              </a:gsLst>
              <a:lin ang="16200000" scaled="1"/>
              <a:tileRect/>
            </a:gradFill>
            <a:ln xmlns:a="http://schemas.openxmlformats.org/drawingml/2006/main">
              <a:noFill/>
              <a:prstDash val="solid"/>
            </a:ln>
          </spPr>
          <invertIfNegative val="0"/>
          <dLbls>
            <spPr>
              <a:noFill xmlns:a="http://schemas.openxmlformats.org/drawingml/2006/main"/>
              <a:ln xmlns:a="http://schemas.openxmlformats.org/drawingml/2006/main">
                <a:noFill/>
                <a:prstDash val="solid"/>
              </a:ln>
            </spPr>
            <txPr>
              <a:bodyPr xmlns:a="http://schemas.openxmlformats.org/drawingml/2006/main" rot="0" spcFirstLastPara="1" vertOverflow="ellipsis" vert="horz" wrap="square" anchor="ctr" anchorCtr="1"/>
              <a:lstStyle xmlns:a="http://schemas.openxmlformats.org/drawingml/2006/main"/>
              <a:p xmlns:a="http://schemas.openxmlformats.org/drawingml/2006/main">
                <a:pPr>
                  <a:defRPr sz="900" b="0" i="0" strike="noStrike" kern="1200" baseline="0">
                    <a:solidFill>
                      <a:schemeClr val="tx1">
                        <a:lumMod val="75000"/>
                        <a:lumOff val="25000"/>
                      </a:schemeClr>
                    </a:solidFill>
                    <a:latin typeface="Century Gothic" panose="020B0502020202020204" pitchFamily="34" charset="0"/>
                    <a:ea typeface="+mn-ea"/>
                    <a:cs typeface="+mn-cs"/>
                  </a:defRPr>
                </a:pPr>
                <a:r>
                  <a:t/>
                </a:r>
                <a:endParaRPr lang="ru-RU"/>
              </a:p>
            </txPr>
            <showLegendKey val="0"/>
            <showVal val="1"/>
            <showCatName val="0"/>
            <showSerName val="0"/>
            <showPercent val="0"/>
            <showBubbleSize val="0"/>
            <showLeaderLines val="0"/>
          </dLbls>
          <cat>
            <numRef>
              <f>'EXEMPLO Gantt Chart &amp; Burndown'!$M$36:$BT$36</f>
              <numCache>
                <formatCode>General</formatCode>
                <ptCount val="60"/>
                <pt idx="0">
                  <v>1</v>
                </pt>
                <pt idx="1">
                  <v>2</v>
                </pt>
                <pt idx="2">
                  <v>3</v>
                </pt>
                <pt idx="3">
                  <v>4</v>
                </pt>
                <pt idx="4">
                  <v>5</v>
                </pt>
                <pt idx="5">
                  <v>6</v>
                </pt>
                <pt idx="6">
                  <v>7</v>
                </pt>
                <pt idx="7">
                  <v>8</v>
                </pt>
                <pt idx="8">
                  <v>9</v>
                </pt>
                <pt idx="9">
                  <v>10</v>
                </pt>
                <pt idx="10">
                  <v>11</v>
                </pt>
                <pt idx="11">
                  <v>12</v>
                </pt>
                <pt idx="12">
                  <v>13</v>
                </pt>
                <pt idx="13">
                  <v>14</v>
                </pt>
                <pt idx="14">
                  <v>15</v>
                </pt>
                <pt idx="15">
                  <v>16</v>
                </pt>
                <pt idx="16">
                  <v>17</v>
                </pt>
                <pt idx="17">
                  <v>18</v>
                </pt>
                <pt idx="18">
                  <v>19</v>
                </pt>
                <pt idx="19">
                  <v>20</v>
                </pt>
                <pt idx="20">
                  <v>21</v>
                </pt>
                <pt idx="21">
                  <v>22</v>
                </pt>
                <pt idx="22">
                  <v>23</v>
                </pt>
                <pt idx="23">
                  <v>24</v>
                </pt>
                <pt idx="24">
                  <v>25</v>
                </pt>
                <pt idx="25">
                  <v>26</v>
                </pt>
                <pt idx="26">
                  <v>27</v>
                </pt>
                <pt idx="27">
                  <v>28</v>
                </pt>
                <pt idx="28">
                  <v>29</v>
                </pt>
                <pt idx="29">
                  <v>30</v>
                </pt>
                <pt idx="30">
                  <v>31</v>
                </pt>
                <pt idx="31">
                  <v>32</v>
                </pt>
                <pt idx="32">
                  <v>33</v>
                </pt>
                <pt idx="33">
                  <v>34</v>
                </pt>
                <pt idx="34">
                  <v>35</v>
                </pt>
                <pt idx="35">
                  <v>36</v>
                </pt>
                <pt idx="36">
                  <v>37</v>
                </pt>
                <pt idx="37">
                  <v>38</v>
                </pt>
                <pt idx="38">
                  <v>39</v>
                </pt>
                <pt idx="39">
                  <v>40</v>
                </pt>
                <pt idx="40">
                  <v>41</v>
                </pt>
                <pt idx="41">
                  <v>42</v>
                </pt>
                <pt idx="42">
                  <v>43</v>
                </pt>
                <pt idx="43">
                  <v>44</v>
                </pt>
                <pt idx="44">
                  <v>45</v>
                </pt>
                <pt idx="45">
                  <v>46</v>
                </pt>
                <pt idx="46">
                  <v>47</v>
                </pt>
                <pt idx="47">
                  <v>48</v>
                </pt>
                <pt idx="48">
                  <v>49</v>
                </pt>
                <pt idx="49">
                  <v>50</v>
                </pt>
                <pt idx="50">
                  <v>51</v>
                </pt>
                <pt idx="51">
                  <v>52</v>
                </pt>
                <pt idx="52">
                  <v>53</v>
                </pt>
                <pt idx="53">
                  <v>54</v>
                </pt>
                <pt idx="54">
                  <v>55</v>
                </pt>
                <pt idx="55">
                  <v>56</v>
                </pt>
                <pt idx="56">
                  <v>57</v>
                </pt>
                <pt idx="57">
                  <v>58</v>
                </pt>
                <pt idx="58">
                  <v>59</v>
                </pt>
                <pt idx="59">
                  <v>60</v>
                </pt>
              </numCache>
            </numRef>
          </cat>
          <val>
            <numRef>
              <f>'EXEMPLO Gantt Chart &amp; Burndown'!$M$39:$BT$39</f>
              <numCache>
                <formatCode>General</formatCode>
                <ptCount val="60"/>
                <pt idx="0">
                  <v>8</v>
                </pt>
                <pt idx="1">
                  <v>20</v>
                </pt>
                <pt idx="2">
                  <v>30</v>
                </pt>
                <pt idx="3">
                  <v>40</v>
                </pt>
                <pt idx="4">
                  <v>20</v>
                </pt>
                <pt idx="5">
                  <v>11</v>
                </pt>
                <pt idx="6">
                  <v>16</v>
                </pt>
                <pt idx="7">
                  <v>42</v>
                </pt>
                <pt idx="8">
                  <v>45</v>
                </pt>
                <pt idx="9">
                  <v>20</v>
                </pt>
                <pt idx="10">
                  <v>10</v>
                </pt>
                <pt idx="11">
                  <v>16</v>
                </pt>
                <pt idx="12">
                  <v>24</v>
                </pt>
                <pt idx="13">
                  <v>48</v>
                </pt>
                <pt idx="14">
                  <v>20</v>
                </pt>
                <pt idx="15">
                  <v>4</v>
                </pt>
                <pt idx="16">
                  <v>5</v>
                </pt>
                <pt idx="17">
                  <v>4</v>
                </pt>
                <pt idx="18">
                  <v>8</v>
                </pt>
                <pt idx="19">
                  <v>8</v>
                </pt>
                <pt idx="20">
                  <v>5</v>
                </pt>
                <pt idx="21">
                  <v>5</v>
                </pt>
                <pt idx="22">
                  <v>5</v>
                </pt>
                <pt idx="23">
                  <v>3</v>
                </pt>
                <pt idx="24">
                  <v>2</v>
                </pt>
              </numCache>
            </numRef>
          </val>
        </ser>
        <dLbls>
          <showLegendKey val="0"/>
          <showVal val="0"/>
          <showCatName val="0"/>
          <showSerName val="0"/>
          <showPercent val="0"/>
          <showBubbleSize val="0"/>
        </dLbls>
        <gapWidth val="72"/>
        <axId val="1150741088"/>
        <axId val="1179485168"/>
      </barChart>
      <lineChart>
        <grouping val="standard"/>
        <varyColors val="0"/>
        <ser>
          <idx val="3"/>
          <order val="3"/>
          <tx>
            <strRef>
              <f>'EXEMPLO Gantt Chart &amp; Burndown'!$L$37</f>
              <strCache>
                <ptCount val="1"/>
                <pt idx="0">
                  <v>PLANO</v>
                </pt>
              </strCache>
            </strRef>
          </tx>
          <spPr>
            <a:ln xmlns:a="http://schemas.openxmlformats.org/drawingml/2006/main" w="28575" cap="rnd">
              <a:solidFill>
                <a:schemeClr val="accent1"/>
              </a:solidFill>
              <a:prstDash val="solid"/>
              <a:round/>
            </a:ln>
          </spPr>
          <marker>
            <symbol val="none"/>
            <spPr>
              <a:ln xmlns:a="http://schemas.openxmlformats.org/drawingml/2006/main">
                <a:prstDash val="solid"/>
              </a:ln>
            </spPr>
          </marker>
          <cat>
            <numRef>
              <f>'EXEMPLO Gantt Chart &amp; Burndown'!$M$36:$BT$36</f>
              <numCache>
                <formatCode>General</formatCode>
                <ptCount val="60"/>
                <pt idx="0">
                  <v>1</v>
                </pt>
                <pt idx="1">
                  <v>2</v>
                </pt>
                <pt idx="2">
                  <v>3</v>
                </pt>
                <pt idx="3">
                  <v>4</v>
                </pt>
                <pt idx="4">
                  <v>5</v>
                </pt>
                <pt idx="5">
                  <v>6</v>
                </pt>
                <pt idx="6">
                  <v>7</v>
                </pt>
                <pt idx="7">
                  <v>8</v>
                </pt>
                <pt idx="8">
                  <v>9</v>
                </pt>
                <pt idx="9">
                  <v>10</v>
                </pt>
                <pt idx="10">
                  <v>11</v>
                </pt>
                <pt idx="11">
                  <v>12</v>
                </pt>
                <pt idx="12">
                  <v>13</v>
                </pt>
                <pt idx="13">
                  <v>14</v>
                </pt>
                <pt idx="14">
                  <v>15</v>
                </pt>
                <pt idx="15">
                  <v>16</v>
                </pt>
                <pt idx="16">
                  <v>17</v>
                </pt>
                <pt idx="17">
                  <v>18</v>
                </pt>
                <pt idx="18">
                  <v>19</v>
                </pt>
                <pt idx="19">
                  <v>20</v>
                </pt>
                <pt idx="20">
                  <v>21</v>
                </pt>
                <pt idx="21">
                  <v>22</v>
                </pt>
                <pt idx="22">
                  <v>23</v>
                </pt>
                <pt idx="23">
                  <v>24</v>
                </pt>
                <pt idx="24">
                  <v>25</v>
                </pt>
                <pt idx="25">
                  <v>26</v>
                </pt>
                <pt idx="26">
                  <v>27</v>
                </pt>
                <pt idx="27">
                  <v>28</v>
                </pt>
                <pt idx="28">
                  <v>29</v>
                </pt>
                <pt idx="29">
                  <v>30</v>
                </pt>
                <pt idx="30">
                  <v>31</v>
                </pt>
                <pt idx="31">
                  <v>32</v>
                </pt>
                <pt idx="32">
                  <v>33</v>
                </pt>
                <pt idx="33">
                  <v>34</v>
                </pt>
                <pt idx="34">
                  <v>35</v>
                </pt>
                <pt idx="35">
                  <v>36</v>
                </pt>
                <pt idx="36">
                  <v>37</v>
                </pt>
                <pt idx="37">
                  <v>38</v>
                </pt>
                <pt idx="38">
                  <v>39</v>
                </pt>
                <pt idx="39">
                  <v>40</v>
                </pt>
                <pt idx="40">
                  <v>41</v>
                </pt>
                <pt idx="41">
                  <v>42</v>
                </pt>
                <pt idx="42">
                  <v>43</v>
                </pt>
                <pt idx="43">
                  <v>44</v>
                </pt>
                <pt idx="44">
                  <v>45</v>
                </pt>
                <pt idx="45">
                  <v>46</v>
                </pt>
                <pt idx="46">
                  <v>47</v>
                </pt>
                <pt idx="47">
                  <v>48</v>
                </pt>
                <pt idx="48">
                  <v>49</v>
                </pt>
                <pt idx="49">
                  <v>50</v>
                </pt>
                <pt idx="50">
                  <v>51</v>
                </pt>
                <pt idx="51">
                  <v>52</v>
                </pt>
                <pt idx="52">
                  <v>53</v>
                </pt>
                <pt idx="53">
                  <v>54</v>
                </pt>
                <pt idx="54">
                  <v>55</v>
                </pt>
                <pt idx="55">
                  <v>56</v>
                </pt>
                <pt idx="56">
                  <v>57</v>
                </pt>
                <pt idx="57">
                  <v>58</v>
                </pt>
                <pt idx="58">
                  <v>59</v>
                </pt>
                <pt idx="59">
                  <v>60</v>
                </pt>
              </numCache>
            </numRef>
          </cat>
          <val>
            <numRef>
              <f>'EXEMPLO Gantt Chart &amp; Burndown'!$M$37:$BT$37</f>
              <numCache>
                <formatCode>0</formatCode>
                <ptCount val="60"/>
                <pt idx="0">
                  <formatCode>General</formatCode>
                  <v>617</v>
                </pt>
                <pt idx="1">
                  <v>606.7166666666667</v>
                </pt>
                <pt idx="2">
                  <v>596.4333333333334</v>
                </pt>
                <pt idx="3">
                  <v>586.1500000000001</v>
                </pt>
                <pt idx="4">
                  <v>575.8666666666668</v>
                </pt>
                <pt idx="5">
                  <v>565.5833333333335</v>
                </pt>
                <pt idx="6">
                  <v>555.3000000000002</v>
                </pt>
                <pt idx="7">
                  <v>545.0166666666669</v>
                </pt>
                <pt idx="8">
                  <v>534.7333333333336</v>
                </pt>
                <pt idx="9">
                  <v>524.4500000000003</v>
                </pt>
                <pt idx="10">
                  <v>514.166666666667</v>
                </pt>
                <pt idx="11">
                  <v>503.8833333333336</v>
                </pt>
                <pt idx="12">
                  <v>493.6000000000003</v>
                </pt>
                <pt idx="13">
                  <v>483.3166666666669</v>
                </pt>
                <pt idx="14">
                  <v>473.0333333333335</v>
                </pt>
                <pt idx="15">
                  <v>462.7500000000002</v>
                </pt>
                <pt idx="16">
                  <v>452.4666666666668</v>
                </pt>
                <pt idx="17">
                  <v>442.1833333333335</v>
                </pt>
                <pt idx="18">
                  <v>431.9000000000001</v>
                </pt>
                <pt idx="19">
                  <v>421.6166666666667</v>
                </pt>
                <pt idx="20">
                  <v>411.3333333333334</v>
                </pt>
                <pt idx="21">
                  <v>401.05</v>
                </pt>
                <pt idx="22">
                  <v>390.7666666666667</v>
                </pt>
                <pt idx="23">
                  <v>380.4833333333333</v>
                </pt>
                <pt idx="24">
                  <v>370.1999999999999</v>
                </pt>
                <pt idx="25">
                  <v>359.9166666666666</v>
                </pt>
                <pt idx="26">
                  <v>349.6333333333332</v>
                </pt>
                <pt idx="27">
                  <v>339.3499999999999</v>
                </pt>
                <pt idx="28">
                  <v>329.0666666666665</v>
                </pt>
                <pt idx="29">
                  <v>318.7833333333331</v>
                </pt>
                <pt idx="30">
                  <v>308.4999999999998</v>
                </pt>
                <pt idx="31">
                  <v>298.2166666666664</v>
                </pt>
                <pt idx="32">
                  <v>287.9333333333331</v>
                </pt>
                <pt idx="33">
                  <v>277.6499999999997</v>
                </pt>
                <pt idx="34">
                  <v>267.3666666666663</v>
                </pt>
                <pt idx="35">
                  <v>257.083333333333</v>
                </pt>
                <pt idx="36">
                  <v>246.7999999999996</v>
                </pt>
                <pt idx="37">
                  <v>236.5166666666663</v>
                </pt>
                <pt idx="38">
                  <v>226.233333333333</v>
                </pt>
                <pt idx="39">
                  <v>215.9499999999996</v>
                </pt>
                <pt idx="40">
                  <v>205.6666666666663</v>
                </pt>
                <pt idx="41">
                  <v>195.383333333333</v>
                </pt>
                <pt idx="42">
                  <v>185.0999999999997</v>
                </pt>
                <pt idx="43">
                  <v>174.8166666666663</v>
                </pt>
                <pt idx="44">
                  <v>164.533333333333</v>
                </pt>
                <pt idx="45">
                  <v>154.2499999999997</v>
                </pt>
                <pt idx="46">
                  <v>143.9666666666663</v>
                </pt>
                <pt idx="47">
                  <v>133.683333333333</v>
                </pt>
                <pt idx="48">
                  <v>123.3999999999997</v>
                </pt>
                <pt idx="49">
                  <v>113.1166666666663</v>
                </pt>
                <pt idx="50">
                  <v>102.833333333333</v>
                </pt>
                <pt idx="51">
                  <v>92.54999999999967</v>
                </pt>
                <pt idx="52">
                  <v>82.26666666666634</v>
                </pt>
                <pt idx="53">
                  <v>71.98333333333301</v>
                </pt>
                <pt idx="54">
                  <v>61.69999999999968</v>
                </pt>
                <pt idx="55">
                  <v>51.41666666666634</v>
                </pt>
                <pt idx="56">
                  <v>41.13333333333301</v>
                </pt>
                <pt idx="57">
                  <v>30.84999999999968</v>
                </pt>
                <pt idx="58">
                  <v>20.56666666666635</v>
                </pt>
                <pt idx="59">
                  <v>10.28333333333302</v>
                </pt>
              </numCache>
            </numRef>
          </val>
          <smooth val="0"/>
        </ser>
        <ser>
          <idx val="4"/>
          <order val="4"/>
          <tx>
            <strRef>
              <f>'EXEMPLO Gantt Chart &amp; Burndown'!$L$38</f>
              <strCache>
                <ptCount val="1"/>
                <pt idx="0">
                  <v>ESTIMAR</v>
                </pt>
              </strCache>
            </strRef>
          </tx>
          <spPr>
            <a:ln xmlns:a="http://schemas.openxmlformats.org/drawingml/2006/main" w="28575" cap="rnd">
              <a:solidFill>
                <a:schemeClr val="accent2"/>
              </a:solidFill>
              <a:prstDash val="solid"/>
              <a:round/>
            </a:ln>
          </spPr>
          <marker>
            <symbol val="none"/>
            <spPr>
              <a:ln xmlns:a="http://schemas.openxmlformats.org/drawingml/2006/main">
                <a:prstDash val="solid"/>
              </a:ln>
            </spPr>
          </marker>
          <cat>
            <numRef>
              <f>'EXEMPLO Gantt Chart &amp; Burndown'!$M$36:$BT$36</f>
              <numCache>
                <formatCode>General</formatCode>
                <ptCount val="60"/>
                <pt idx="0">
                  <v>1</v>
                </pt>
                <pt idx="1">
                  <v>2</v>
                </pt>
                <pt idx="2">
                  <v>3</v>
                </pt>
                <pt idx="3">
                  <v>4</v>
                </pt>
                <pt idx="4">
                  <v>5</v>
                </pt>
                <pt idx="5">
                  <v>6</v>
                </pt>
                <pt idx="6">
                  <v>7</v>
                </pt>
                <pt idx="7">
                  <v>8</v>
                </pt>
                <pt idx="8">
                  <v>9</v>
                </pt>
                <pt idx="9">
                  <v>10</v>
                </pt>
                <pt idx="10">
                  <v>11</v>
                </pt>
                <pt idx="11">
                  <v>12</v>
                </pt>
                <pt idx="12">
                  <v>13</v>
                </pt>
                <pt idx="13">
                  <v>14</v>
                </pt>
                <pt idx="14">
                  <v>15</v>
                </pt>
                <pt idx="15">
                  <v>16</v>
                </pt>
                <pt idx="16">
                  <v>17</v>
                </pt>
                <pt idx="17">
                  <v>18</v>
                </pt>
                <pt idx="18">
                  <v>19</v>
                </pt>
                <pt idx="19">
                  <v>20</v>
                </pt>
                <pt idx="20">
                  <v>21</v>
                </pt>
                <pt idx="21">
                  <v>22</v>
                </pt>
                <pt idx="22">
                  <v>23</v>
                </pt>
                <pt idx="23">
                  <v>24</v>
                </pt>
                <pt idx="24">
                  <v>25</v>
                </pt>
                <pt idx="25">
                  <v>26</v>
                </pt>
                <pt idx="26">
                  <v>27</v>
                </pt>
                <pt idx="27">
                  <v>28</v>
                </pt>
                <pt idx="28">
                  <v>29</v>
                </pt>
                <pt idx="29">
                  <v>30</v>
                </pt>
                <pt idx="30">
                  <v>31</v>
                </pt>
                <pt idx="31">
                  <v>32</v>
                </pt>
                <pt idx="32">
                  <v>33</v>
                </pt>
                <pt idx="33">
                  <v>34</v>
                </pt>
                <pt idx="34">
                  <v>35</v>
                </pt>
                <pt idx="35">
                  <v>36</v>
                </pt>
                <pt idx="36">
                  <v>37</v>
                </pt>
                <pt idx="37">
                  <v>38</v>
                </pt>
                <pt idx="38">
                  <v>39</v>
                </pt>
                <pt idx="39">
                  <v>40</v>
                </pt>
                <pt idx="40">
                  <v>41</v>
                </pt>
                <pt idx="41">
                  <v>42</v>
                </pt>
                <pt idx="42">
                  <v>43</v>
                </pt>
                <pt idx="43">
                  <v>44</v>
                </pt>
                <pt idx="44">
                  <v>45</v>
                </pt>
                <pt idx="45">
                  <v>46</v>
                </pt>
                <pt idx="46">
                  <v>47</v>
                </pt>
                <pt idx="47">
                  <v>48</v>
                </pt>
                <pt idx="48">
                  <v>49</v>
                </pt>
                <pt idx="49">
                  <v>50</v>
                </pt>
                <pt idx="50">
                  <v>51</v>
                </pt>
                <pt idx="51">
                  <v>52</v>
                </pt>
                <pt idx="52">
                  <v>53</v>
                </pt>
                <pt idx="53">
                  <v>54</v>
                </pt>
                <pt idx="54">
                  <v>55</v>
                </pt>
                <pt idx="55">
                  <v>56</v>
                </pt>
                <pt idx="56">
                  <v>57</v>
                </pt>
                <pt idx="57">
                  <v>58</v>
                </pt>
                <pt idx="58">
                  <v>59</v>
                </pt>
                <pt idx="59">
                  <v>60</v>
                </pt>
              </numCache>
            </numRef>
          </cat>
          <val>
            <numRef>
              <f>'EXEMPLO Gantt Chart &amp; Burndown'!$M$38:$BT$38</f>
              <numCache>
                <formatCode>General</formatCode>
                <ptCount val="60"/>
                <pt idx="0">
                  <v>617</v>
                </pt>
                <pt idx="1">
                  <v>609</v>
                </pt>
                <pt idx="2">
                  <v>589</v>
                </pt>
                <pt idx="3">
                  <v>559</v>
                </pt>
                <pt idx="4">
                  <v>519</v>
                </pt>
                <pt idx="5">
                  <v>499</v>
                </pt>
                <pt idx="6">
                  <v>488</v>
                </pt>
                <pt idx="7">
                  <v>472</v>
                </pt>
                <pt idx="8">
                  <v>430</v>
                </pt>
                <pt idx="9">
                  <v>385</v>
                </pt>
                <pt idx="10">
                  <v>365</v>
                </pt>
                <pt idx="11">
                  <v>355</v>
                </pt>
                <pt idx="12">
                  <v>339</v>
                </pt>
                <pt idx="13">
                  <v>315</v>
                </pt>
                <pt idx="14">
                  <v>267</v>
                </pt>
                <pt idx="15">
                  <v>247</v>
                </pt>
                <pt idx="16">
                  <v>243</v>
                </pt>
                <pt idx="17">
                  <v>238</v>
                </pt>
                <pt idx="18">
                  <v>234</v>
                </pt>
                <pt idx="19">
                  <v>226</v>
                </pt>
                <pt idx="20">
                  <v>218</v>
                </pt>
                <pt idx="21">
                  <v>213</v>
                </pt>
                <pt idx="22">
                  <v>208</v>
                </pt>
                <pt idx="23">
                  <v>203</v>
                </pt>
                <pt idx="24">
                  <v>200</v>
                </pt>
                <pt idx="25">
                  <v>198</v>
                </pt>
                <pt idx="26">
                  <v>198</v>
                </pt>
                <pt idx="27">
                  <v>198</v>
                </pt>
                <pt idx="28">
                  <v>198</v>
                </pt>
                <pt idx="29">
                  <v>198</v>
                </pt>
                <pt idx="30">
                  <v>198</v>
                </pt>
                <pt idx="31">
                  <v>198</v>
                </pt>
                <pt idx="32">
                  <v>198</v>
                </pt>
                <pt idx="33">
                  <v>198</v>
                </pt>
                <pt idx="34">
                  <v>198</v>
                </pt>
                <pt idx="35">
                  <v>198</v>
                </pt>
                <pt idx="36">
                  <v>198</v>
                </pt>
                <pt idx="37">
                  <v>198</v>
                </pt>
                <pt idx="38">
                  <v>198</v>
                </pt>
                <pt idx="39">
                  <v>198</v>
                </pt>
                <pt idx="40">
                  <v>198</v>
                </pt>
                <pt idx="41">
                  <v>198</v>
                </pt>
                <pt idx="42">
                  <v>198</v>
                </pt>
                <pt idx="43">
                  <v>198</v>
                </pt>
                <pt idx="44">
                  <v>198</v>
                </pt>
                <pt idx="45">
                  <v>198</v>
                </pt>
                <pt idx="46">
                  <v>198</v>
                </pt>
                <pt idx="47">
                  <v>198</v>
                </pt>
                <pt idx="48">
                  <v>198</v>
                </pt>
                <pt idx="49">
                  <v>198</v>
                </pt>
                <pt idx="50">
                  <v>198</v>
                </pt>
                <pt idx="51">
                  <v>198</v>
                </pt>
                <pt idx="52">
                  <v>198</v>
                </pt>
                <pt idx="53">
                  <v>198</v>
                </pt>
                <pt idx="54">
                  <v>198</v>
                </pt>
                <pt idx="55">
                  <v>198</v>
                </pt>
                <pt idx="56">
                  <v>198</v>
                </pt>
                <pt idx="57">
                  <v>198</v>
                </pt>
                <pt idx="58">
                  <v>198</v>
                </pt>
                <pt idx="59">
                  <v>198</v>
                </pt>
              </numCache>
            </numRef>
          </val>
          <smooth val="0"/>
        </ser>
        <ser>
          <idx val="5"/>
          <order val="5"/>
          <tx>
            <strRef>
              <f>'EXEMPLO Gantt Chart &amp; Burndown'!$L$40</f>
              <strCache>
                <ptCount val="1"/>
                <pt idx="0">
                  <v>HRS RESTANTES</v>
                </pt>
              </strCache>
            </strRef>
          </tx>
          <spPr>
            <a:ln xmlns:a="http://schemas.openxmlformats.org/drawingml/2006/main" w="28575" cap="rnd">
              <a:solidFill>
                <a:schemeClr val="accent4"/>
              </a:solidFill>
              <a:prstDash val="solid"/>
              <a:round/>
            </a:ln>
          </spPr>
          <marker>
            <symbol val="none"/>
            <spPr>
              <a:ln xmlns:a="http://schemas.openxmlformats.org/drawingml/2006/main">
                <a:prstDash val="solid"/>
              </a:ln>
            </spPr>
          </marker>
          <cat>
            <numRef>
              <f>'EXEMPLO Gantt Chart &amp; Burndown'!$M$36:$BT$36</f>
              <numCache>
                <formatCode>General</formatCode>
                <ptCount val="60"/>
                <pt idx="0">
                  <v>1</v>
                </pt>
                <pt idx="1">
                  <v>2</v>
                </pt>
                <pt idx="2">
                  <v>3</v>
                </pt>
                <pt idx="3">
                  <v>4</v>
                </pt>
                <pt idx="4">
                  <v>5</v>
                </pt>
                <pt idx="5">
                  <v>6</v>
                </pt>
                <pt idx="6">
                  <v>7</v>
                </pt>
                <pt idx="7">
                  <v>8</v>
                </pt>
                <pt idx="8">
                  <v>9</v>
                </pt>
                <pt idx="9">
                  <v>10</v>
                </pt>
                <pt idx="10">
                  <v>11</v>
                </pt>
                <pt idx="11">
                  <v>12</v>
                </pt>
                <pt idx="12">
                  <v>13</v>
                </pt>
                <pt idx="13">
                  <v>14</v>
                </pt>
                <pt idx="14">
                  <v>15</v>
                </pt>
                <pt idx="15">
                  <v>16</v>
                </pt>
                <pt idx="16">
                  <v>17</v>
                </pt>
                <pt idx="17">
                  <v>18</v>
                </pt>
                <pt idx="18">
                  <v>19</v>
                </pt>
                <pt idx="19">
                  <v>20</v>
                </pt>
                <pt idx="20">
                  <v>21</v>
                </pt>
                <pt idx="21">
                  <v>22</v>
                </pt>
                <pt idx="22">
                  <v>23</v>
                </pt>
                <pt idx="23">
                  <v>24</v>
                </pt>
                <pt idx="24">
                  <v>25</v>
                </pt>
                <pt idx="25">
                  <v>26</v>
                </pt>
                <pt idx="26">
                  <v>27</v>
                </pt>
                <pt idx="27">
                  <v>28</v>
                </pt>
                <pt idx="28">
                  <v>29</v>
                </pt>
                <pt idx="29">
                  <v>30</v>
                </pt>
                <pt idx="30">
                  <v>31</v>
                </pt>
                <pt idx="31">
                  <v>32</v>
                </pt>
                <pt idx="32">
                  <v>33</v>
                </pt>
                <pt idx="33">
                  <v>34</v>
                </pt>
                <pt idx="34">
                  <v>35</v>
                </pt>
                <pt idx="35">
                  <v>36</v>
                </pt>
                <pt idx="36">
                  <v>37</v>
                </pt>
                <pt idx="37">
                  <v>38</v>
                </pt>
                <pt idx="38">
                  <v>39</v>
                </pt>
                <pt idx="39">
                  <v>40</v>
                </pt>
                <pt idx="40">
                  <v>41</v>
                </pt>
                <pt idx="41">
                  <v>42</v>
                </pt>
                <pt idx="42">
                  <v>43</v>
                </pt>
                <pt idx="43">
                  <v>44</v>
                </pt>
                <pt idx="44">
                  <v>45</v>
                </pt>
                <pt idx="45">
                  <v>46</v>
                </pt>
                <pt idx="46">
                  <v>47</v>
                </pt>
                <pt idx="47">
                  <v>48</v>
                </pt>
                <pt idx="48">
                  <v>49</v>
                </pt>
                <pt idx="49">
                  <v>50</v>
                </pt>
                <pt idx="50">
                  <v>51</v>
                </pt>
                <pt idx="51">
                  <v>52</v>
                </pt>
                <pt idx="52">
                  <v>53</v>
                </pt>
                <pt idx="53">
                  <v>54</v>
                </pt>
                <pt idx="54">
                  <v>55</v>
                </pt>
                <pt idx="55">
                  <v>56</v>
                </pt>
                <pt idx="56">
                  <v>57</v>
                </pt>
                <pt idx="57">
                  <v>58</v>
                </pt>
                <pt idx="58">
                  <v>59</v>
                </pt>
                <pt idx="59">
                  <v>60</v>
                </pt>
              </numCache>
            </numRef>
          </cat>
          <val>
            <numRef>
              <f>'EXEMPLO Gantt Chart &amp; Burndown'!$M$40:$BT$40</f>
              <numCache>
                <formatCode>General</formatCode>
                <ptCount val="60"/>
                <pt idx="0">
                  <v>609</v>
                </pt>
                <pt idx="1">
                  <v>589</v>
                </pt>
                <pt idx="2">
                  <v>559</v>
                </pt>
                <pt idx="3">
                  <v>519</v>
                </pt>
                <pt idx="4">
                  <v>499</v>
                </pt>
                <pt idx="5">
                  <v>488</v>
                </pt>
                <pt idx="6">
                  <v>472</v>
                </pt>
                <pt idx="7">
                  <v>430</v>
                </pt>
                <pt idx="8">
                  <v>385</v>
                </pt>
                <pt idx="9">
                  <v>365</v>
                </pt>
                <pt idx="10">
                  <v>355</v>
                </pt>
                <pt idx="11">
                  <v>339</v>
                </pt>
                <pt idx="12">
                  <v>315</v>
                </pt>
                <pt idx="13">
                  <v>267</v>
                </pt>
                <pt idx="14">
                  <v>247</v>
                </pt>
                <pt idx="15">
                  <v>243</v>
                </pt>
                <pt idx="16">
                  <v>238</v>
                </pt>
                <pt idx="17">
                  <v>234</v>
                </pt>
                <pt idx="18">
                  <v>226</v>
                </pt>
                <pt idx="19">
                  <v>218</v>
                </pt>
                <pt idx="20">
                  <v>213</v>
                </pt>
                <pt idx="21">
                  <v>208</v>
                </pt>
                <pt idx="22">
                  <v>203</v>
                </pt>
                <pt idx="23">
                  <v>200</v>
                </pt>
                <pt idx="24">
                  <v>198</v>
                </pt>
                <pt idx="25">
                  <v>198</v>
                </pt>
                <pt idx="26">
                  <v>198</v>
                </pt>
                <pt idx="27">
                  <v>198</v>
                </pt>
                <pt idx="28">
                  <v>198</v>
                </pt>
                <pt idx="29">
                  <v>198</v>
                </pt>
                <pt idx="30">
                  <v>198</v>
                </pt>
                <pt idx="31">
                  <v>198</v>
                </pt>
                <pt idx="32">
                  <v>198</v>
                </pt>
                <pt idx="33">
                  <v>198</v>
                </pt>
                <pt idx="34">
                  <v>198</v>
                </pt>
                <pt idx="35">
                  <v>198</v>
                </pt>
                <pt idx="36">
                  <v>198</v>
                </pt>
                <pt idx="37">
                  <v>198</v>
                </pt>
                <pt idx="38">
                  <v>198</v>
                </pt>
                <pt idx="39">
                  <v>198</v>
                </pt>
                <pt idx="40">
                  <v>198</v>
                </pt>
                <pt idx="41">
                  <v>198</v>
                </pt>
                <pt idx="42">
                  <v>198</v>
                </pt>
                <pt idx="43">
                  <v>198</v>
                </pt>
                <pt idx="44">
                  <v>198</v>
                </pt>
                <pt idx="45">
                  <v>198</v>
                </pt>
                <pt idx="46">
                  <v>198</v>
                </pt>
                <pt idx="47">
                  <v>198</v>
                </pt>
                <pt idx="48">
                  <v>198</v>
                </pt>
                <pt idx="49">
                  <v>198</v>
                </pt>
                <pt idx="50">
                  <v>198</v>
                </pt>
                <pt idx="51">
                  <v>198</v>
                </pt>
                <pt idx="52">
                  <v>198</v>
                </pt>
                <pt idx="53">
                  <v>198</v>
                </pt>
                <pt idx="54">
                  <v>198</v>
                </pt>
                <pt idx="55">
                  <v>198</v>
                </pt>
                <pt idx="56">
                  <v>198</v>
                </pt>
                <pt idx="57">
                  <v>198</v>
                </pt>
                <pt idx="58">
                  <v>198</v>
                </pt>
                <pt idx="59">
                  <v>198</v>
                </pt>
              </numCache>
            </numRef>
          </val>
          <smooth val="0"/>
        </ser>
        <dLbls>
          <showLegendKey val="0"/>
          <showVal val="0"/>
          <showCatName val="0"/>
          <showSerName val="0"/>
          <showPercent val="0"/>
          <showBubbleSize val="0"/>
        </dLbls>
        <marker val="1"/>
        <smooth val="0"/>
        <axId val="1180770320"/>
        <axId val="1180774800"/>
      </lineChart>
      <catAx>
        <axId val="1150741088"/>
        <scaling>
          <orientation val="minMax"/>
        </scaling>
        <delete val="1"/>
        <axPos val="b"/>
        <numFmt formatCode="General" sourceLinked="1"/>
        <majorTickMark val="out"/>
        <minorTickMark val="none"/>
        <tickLblPos val="nextTo"/>
        <crossAx val="1179485168"/>
        <crosses val="autoZero"/>
        <auto val="1"/>
        <lblAlgn val="ctr"/>
        <lblOffset val="100"/>
        <noMultiLvlLbl val="0"/>
      </catAx>
      <valAx>
        <axId val="1179485168"/>
        <scaling>
          <orientation val="minMax"/>
        </scaling>
        <delete val="0"/>
        <axPos val="r"/>
        <numFmt formatCode="General" sourceLinked="0"/>
        <majorTickMark val="out"/>
        <minorTickMark val="none"/>
        <tickLblPos val="nextTo"/>
        <spPr>
          <a:noFill xmlns:a="http://schemas.openxmlformats.org/drawingml/2006/main"/>
          <a:ln xmlns:a="http://schemas.openxmlformats.org/drawingml/2006/main">
            <a:noFill/>
            <a:prstDash val="solid"/>
          </a:ln>
        </spPr>
        <txPr>
          <a:bodyPr xmlns:a="http://schemas.openxmlformats.org/drawingml/2006/main" rot="-60000000" spcFirstLastPara="1" vertOverflow="ellipsis" vert="horz" wrap="square" anchor="ctr" anchorCtr="1"/>
          <a:lstStyle xmlns:a="http://schemas.openxmlformats.org/drawingml/2006/main"/>
          <a:p xmlns:a="http://schemas.openxmlformats.org/drawingml/2006/main">
            <a:pPr>
              <a:defRPr sz="900" b="0" i="0" strike="noStrike" kern="1200" baseline="0">
                <a:solidFill>
                  <a:schemeClr val="tx1">
                    <a:lumMod val="65000"/>
                    <a:lumOff val="35000"/>
                  </a:schemeClr>
                </a:solidFill>
                <a:latin typeface="Century Gothic" panose="020B0502020202020204" pitchFamily="34" charset="0"/>
                <a:ea typeface="+mn-ea"/>
                <a:cs typeface="+mn-cs"/>
              </a:defRPr>
            </a:pPr>
            <a:r>
              <a:t/>
            </a:r>
            <a:endParaRPr lang="ru-RU"/>
          </a:p>
        </txPr>
        <crossAx val="1150741088"/>
        <crosses val="max"/>
        <crossBetween val="between"/>
      </valAx>
      <catAx>
        <axId val="1180770320"/>
        <scaling>
          <orientation val="minMax"/>
        </scaling>
        <delete val="0"/>
        <axPos val="b"/>
        <numFmt formatCode="General" sourceLinked="1"/>
        <majorTickMark val="none"/>
        <minorTickMark val="none"/>
        <tickLblPos val="nextTo"/>
        <spPr>
          <a:noFill xmlns:a="http://schemas.openxmlformats.org/drawingml/2006/main"/>
          <a:ln xmlns:a="http://schemas.openxmlformats.org/drawingml/2006/main" w="9525" cap="flat" cmpd="sng" algn="ctr">
            <a:solidFill>
              <a:schemeClr val="tx1">
                <a:lumMod val="15000"/>
                <a:lumOff val="85000"/>
              </a:schemeClr>
            </a:solidFill>
            <a:prstDash val="solid"/>
            <a:round/>
          </a:ln>
        </spPr>
        <txPr>
          <a:bodyPr xmlns:a="http://schemas.openxmlformats.org/drawingml/2006/main" rot="-60000000" spcFirstLastPara="1" vertOverflow="ellipsis" vert="horz" wrap="square" anchor="ctr" anchorCtr="1"/>
          <a:lstStyle xmlns:a="http://schemas.openxmlformats.org/drawingml/2006/main"/>
          <a:p xmlns:a="http://schemas.openxmlformats.org/drawingml/2006/main">
            <a:pPr>
              <a:defRPr sz="900" b="0" i="0" strike="noStrike" kern="1200" baseline="0">
                <a:solidFill>
                  <a:schemeClr val="tx1">
                    <a:lumMod val="65000"/>
                    <a:lumOff val="35000"/>
                  </a:schemeClr>
                </a:solidFill>
                <a:latin typeface="Century Gothic" panose="020B0502020202020204" pitchFamily="34" charset="0"/>
                <a:ea typeface="+mn-ea"/>
                <a:cs typeface="+mn-cs"/>
              </a:defRPr>
            </a:pPr>
            <a:r>
              <a:t/>
            </a:r>
            <a:endParaRPr lang="ru-RU"/>
          </a:p>
        </txPr>
        <crossAx val="1180774800"/>
        <crosses val="autoZero"/>
        <auto val="1"/>
        <lblAlgn val="ctr"/>
        <lblOffset val="100"/>
        <noMultiLvlLbl val="0"/>
      </catAx>
      <valAx>
        <axId val="1180774800"/>
        <scaling>
          <orientation val="minMax"/>
        </scaling>
        <delete val="0"/>
        <axPos val="l"/>
        <majorGridlines>
          <spPr>
            <a:ln xmlns:a="http://schemas.openxmlformats.org/drawingml/2006/main" w="9525" cap="flat" cmpd="sng" algn="ctr">
              <a:solidFill>
                <a:schemeClr val="tx1">
                  <a:lumMod val="15000"/>
                  <a:lumOff val="85000"/>
                </a:schemeClr>
              </a:solidFill>
              <a:prstDash val="solid"/>
              <a:round/>
            </a:ln>
          </spPr>
        </majorGridlines>
        <numFmt formatCode="General" sourceLinked="1"/>
        <majorTickMark val="none"/>
        <minorTickMark val="none"/>
        <tickLblPos val="nextTo"/>
        <spPr>
          <a:noFill xmlns:a="http://schemas.openxmlformats.org/drawingml/2006/main"/>
          <a:ln xmlns:a="http://schemas.openxmlformats.org/drawingml/2006/main">
            <a:noFill/>
            <a:prstDash val="solid"/>
          </a:ln>
        </spPr>
        <txPr>
          <a:bodyPr xmlns:a="http://schemas.openxmlformats.org/drawingml/2006/main" rot="-60000000" spcFirstLastPara="1" vertOverflow="ellipsis" vert="horz" wrap="square" anchor="ctr" anchorCtr="1"/>
          <a:lstStyle xmlns:a="http://schemas.openxmlformats.org/drawingml/2006/main"/>
          <a:p xmlns:a="http://schemas.openxmlformats.org/drawingml/2006/main">
            <a:pPr>
              <a:defRPr sz="900" b="0" i="0" strike="noStrike" kern="1200" baseline="0">
                <a:solidFill>
                  <a:schemeClr val="tx1">
                    <a:lumMod val="65000"/>
                    <a:lumOff val="35000"/>
                  </a:schemeClr>
                </a:solidFill>
                <a:latin typeface="Century Gothic" panose="020B0502020202020204" pitchFamily="34" charset="0"/>
                <a:ea typeface="+mn-ea"/>
                <a:cs typeface="+mn-cs"/>
              </a:defRPr>
            </a:pPr>
            <a:r>
              <a:t/>
            </a:r>
            <a:endParaRPr lang="ru-RU"/>
          </a:p>
        </txPr>
        <crossAx val="1180770320"/>
        <crosses val="autoZero"/>
        <crossBetween val="between"/>
      </valAx>
    </plotArea>
    <legend>
      <legendPos val="b"/>
      <overlay val="0"/>
      <spPr>
        <a:noFill xmlns:a="http://schemas.openxmlformats.org/drawingml/2006/main"/>
        <a:ln xmlns:a="http://schemas.openxmlformats.org/drawingml/2006/main">
          <a:noFill/>
          <a:prstDash val="solid"/>
        </a:ln>
      </spPr>
      <txPr>
        <a:bodyPr xmlns:a="http://schemas.openxmlformats.org/drawingml/2006/main" rot="0" spcFirstLastPara="1" vertOverflow="ellipsis" vert="horz" wrap="square" anchor="ctr" anchorCtr="1"/>
        <a:lstStyle xmlns:a="http://schemas.openxmlformats.org/drawingml/2006/main"/>
        <a:p xmlns:a="http://schemas.openxmlformats.org/drawingml/2006/main">
          <a:pPr>
            <a:defRPr sz="1050" b="0" i="0" strike="noStrike" kern="1200" baseline="0">
              <a:solidFill>
                <a:schemeClr val="tx1">
                  <a:lumMod val="65000"/>
                  <a:lumOff val="35000"/>
                </a:schemeClr>
              </a:solidFill>
              <a:latin typeface="Century Gothic" panose="020B0502020202020204" pitchFamily="34" charset="0"/>
              <a:ea typeface="+mn-ea"/>
              <a:cs typeface="+mn-cs"/>
            </a:defRPr>
          </a:pPr>
          <a:r>
            <a:t/>
          </a:r>
          <a:endParaRPr lang="ru-RU"/>
        </a:p>
      </txPr>
    </legend>
    <plotVisOnly val="1"/>
    <dispBlanksAs val="gap"/>
  </chart>
</chartSpace>
</file>

<file path=xl/charts/chart2.xml><?xml version="1.0" encoding="utf-8"?>
<chartSpace xmlns="http://schemas.openxmlformats.org/drawingml/2006/chart">
  <chart>
    <plotArea>
      <layout/>
      <barChart>
        <barDir val="col"/>
        <grouping val="clustered"/>
        <varyColors val="0"/>
        <ser>
          <idx val="2"/>
          <order val="2"/>
          <tx>
            <strRef>
              <f>'o de Gantt em BRANCO e Burndown'!$L$38</f>
              <strCache>
                <ptCount val="1"/>
                <pt idx="0">
                  <v>HRS CONCLUÍDOS</v>
                </pt>
              </strCache>
            </strRef>
          </tx>
          <spPr>
            <a:gradFill xmlns:a="http://schemas.openxmlformats.org/drawingml/2006/main" rotWithShape="1">
              <a:gsLst>
                <a:gs pos="0">
                  <a:schemeClr val="accent5">
                    <a:lumMod val="75000"/>
                  </a:schemeClr>
                </a:gs>
                <a:gs pos="100000">
                  <a:schemeClr val="accent5">
                    <a:lumMod val="60000"/>
                    <a:lumOff val="40000"/>
                  </a:schemeClr>
                </a:gs>
              </a:gsLst>
              <a:lin ang="16200000" scaled="1"/>
              <a:tileRect/>
            </a:gradFill>
            <a:ln xmlns:a="http://schemas.openxmlformats.org/drawingml/2006/main">
              <a:noFill/>
              <a:prstDash val="solid"/>
            </a:ln>
          </spPr>
          <invertIfNegative val="0"/>
          <dLbls>
            <spPr>
              <a:noFill xmlns:a="http://schemas.openxmlformats.org/drawingml/2006/main"/>
              <a:ln xmlns:a="http://schemas.openxmlformats.org/drawingml/2006/main">
                <a:noFill/>
                <a:prstDash val="solid"/>
              </a:ln>
            </spPr>
            <txPr>
              <a:bodyPr xmlns:a="http://schemas.openxmlformats.org/drawingml/2006/main" rot="0" spcFirstLastPara="1" vertOverflow="ellipsis" vert="horz" wrap="square" anchor="ctr" anchorCtr="1"/>
              <a:lstStyle xmlns:a="http://schemas.openxmlformats.org/drawingml/2006/main"/>
              <a:p xmlns:a="http://schemas.openxmlformats.org/drawingml/2006/main">
                <a:pPr>
                  <a:defRPr sz="900" b="0" i="0" strike="noStrike" kern="1200" baseline="0">
                    <a:solidFill>
                      <a:schemeClr val="tx1">
                        <a:lumMod val="75000"/>
                        <a:lumOff val="25000"/>
                      </a:schemeClr>
                    </a:solidFill>
                    <a:latin typeface="Century Gothic" panose="020B0502020202020204" pitchFamily="34" charset="0"/>
                    <a:ea typeface="+mn-ea"/>
                    <a:cs typeface="+mn-cs"/>
                  </a:defRPr>
                </a:pPr>
                <a:r>
                  <a:t/>
                </a:r>
                <a:endParaRPr lang="ru-RU"/>
              </a:p>
            </txPr>
            <showLegendKey val="0"/>
            <showVal val="1"/>
            <showCatName val="0"/>
            <showSerName val="0"/>
            <showPercent val="0"/>
            <showBubbleSize val="0"/>
            <showLeaderLines val="0"/>
          </dLbls>
          <cat>
            <numRef>
              <f>'o de Gantt em BRANCO e Burndown'!$M$35:$BT$35</f>
              <numCache>
                <formatCode>General</formatCode>
                <ptCount val="60"/>
                <pt idx="0">
                  <v>1</v>
                </pt>
                <pt idx="1">
                  <v>2</v>
                </pt>
                <pt idx="2">
                  <v>3</v>
                </pt>
                <pt idx="3">
                  <v>4</v>
                </pt>
                <pt idx="4">
                  <v>5</v>
                </pt>
                <pt idx="5">
                  <v>6</v>
                </pt>
                <pt idx="6">
                  <v>7</v>
                </pt>
                <pt idx="7">
                  <v>8</v>
                </pt>
                <pt idx="8">
                  <v>9</v>
                </pt>
                <pt idx="9">
                  <v>10</v>
                </pt>
                <pt idx="10">
                  <v>11</v>
                </pt>
                <pt idx="11">
                  <v>12</v>
                </pt>
                <pt idx="12">
                  <v>13</v>
                </pt>
                <pt idx="13">
                  <v>14</v>
                </pt>
                <pt idx="14">
                  <v>15</v>
                </pt>
                <pt idx="15">
                  <v>16</v>
                </pt>
                <pt idx="16">
                  <v>17</v>
                </pt>
                <pt idx="17">
                  <v>18</v>
                </pt>
                <pt idx="18">
                  <v>19</v>
                </pt>
                <pt idx="19">
                  <v>20</v>
                </pt>
                <pt idx="20">
                  <v>21</v>
                </pt>
                <pt idx="21">
                  <v>22</v>
                </pt>
                <pt idx="22">
                  <v>23</v>
                </pt>
                <pt idx="23">
                  <v>24</v>
                </pt>
                <pt idx="24">
                  <v>25</v>
                </pt>
                <pt idx="25">
                  <v>26</v>
                </pt>
                <pt idx="26">
                  <v>27</v>
                </pt>
                <pt idx="27">
                  <v>28</v>
                </pt>
                <pt idx="28">
                  <v>29</v>
                </pt>
                <pt idx="29">
                  <v>30</v>
                </pt>
                <pt idx="30">
                  <v>31</v>
                </pt>
                <pt idx="31">
                  <v>32</v>
                </pt>
                <pt idx="32">
                  <v>33</v>
                </pt>
                <pt idx="33">
                  <v>34</v>
                </pt>
                <pt idx="34">
                  <v>35</v>
                </pt>
                <pt idx="35">
                  <v>36</v>
                </pt>
                <pt idx="36">
                  <v>37</v>
                </pt>
                <pt idx="37">
                  <v>38</v>
                </pt>
                <pt idx="38">
                  <v>39</v>
                </pt>
                <pt idx="39">
                  <v>40</v>
                </pt>
                <pt idx="40">
                  <v>41</v>
                </pt>
                <pt idx="41">
                  <v>42</v>
                </pt>
                <pt idx="42">
                  <v>43</v>
                </pt>
                <pt idx="43">
                  <v>44</v>
                </pt>
                <pt idx="44">
                  <v>45</v>
                </pt>
                <pt idx="45">
                  <v>46</v>
                </pt>
                <pt idx="46">
                  <v>47</v>
                </pt>
                <pt idx="47">
                  <v>48</v>
                </pt>
                <pt idx="48">
                  <v>49</v>
                </pt>
                <pt idx="49">
                  <v>50</v>
                </pt>
                <pt idx="50">
                  <v>51</v>
                </pt>
                <pt idx="51">
                  <v>52</v>
                </pt>
                <pt idx="52">
                  <v>53</v>
                </pt>
                <pt idx="53">
                  <v>54</v>
                </pt>
                <pt idx="54">
                  <v>55</v>
                </pt>
                <pt idx="55">
                  <v>56</v>
                </pt>
                <pt idx="56">
                  <v>57</v>
                </pt>
                <pt idx="57">
                  <v>58</v>
                </pt>
                <pt idx="58">
                  <v>59</v>
                </pt>
                <pt idx="59">
                  <v>60</v>
                </pt>
              </numCache>
            </numRef>
          </cat>
          <val>
            <numRef>
              <f>'o de Gantt em BRANCO e Burndown'!$M$38:$BT$38</f>
              <numCache>
                <formatCode>General</formatCode>
                <ptCount val="60"/>
              </numCache>
            </numRef>
          </val>
        </ser>
        <dLbls>
          <showLegendKey val="0"/>
          <showVal val="0"/>
          <showCatName val="0"/>
          <showSerName val="0"/>
          <showPercent val="0"/>
          <showBubbleSize val="0"/>
        </dLbls>
        <gapWidth val="72"/>
        <axId val="1150741088"/>
        <axId val="1179485168"/>
      </barChart>
      <lineChart>
        <grouping val="standard"/>
        <varyColors val="0"/>
        <ser>
          <idx val="3"/>
          <order val="3"/>
          <tx>
            <strRef>
              <f>'o de Gantt em BRANCO e Burndown'!$L$36</f>
              <strCache>
                <ptCount val="1"/>
                <pt idx="0">
                  <v>PLANO</v>
                </pt>
              </strCache>
            </strRef>
          </tx>
          <spPr>
            <a:ln xmlns:a="http://schemas.openxmlformats.org/drawingml/2006/main" w="28575" cap="rnd">
              <a:solidFill>
                <a:schemeClr val="accent1"/>
              </a:solidFill>
              <a:prstDash val="solid"/>
              <a:round/>
            </a:ln>
          </spPr>
          <marker>
            <symbol val="none"/>
            <spPr>
              <a:ln xmlns:a="http://schemas.openxmlformats.org/drawingml/2006/main">
                <a:prstDash val="solid"/>
              </a:ln>
            </spPr>
          </marker>
          <cat>
            <numRef>
              <f>'o de Gantt em BRANCO e Burndown'!$M$35:$BT$35</f>
              <numCache>
                <formatCode>General</formatCode>
                <ptCount val="60"/>
                <pt idx="0">
                  <v>1</v>
                </pt>
                <pt idx="1">
                  <v>2</v>
                </pt>
                <pt idx="2">
                  <v>3</v>
                </pt>
                <pt idx="3">
                  <v>4</v>
                </pt>
                <pt idx="4">
                  <v>5</v>
                </pt>
                <pt idx="5">
                  <v>6</v>
                </pt>
                <pt idx="6">
                  <v>7</v>
                </pt>
                <pt idx="7">
                  <v>8</v>
                </pt>
                <pt idx="8">
                  <v>9</v>
                </pt>
                <pt idx="9">
                  <v>10</v>
                </pt>
                <pt idx="10">
                  <v>11</v>
                </pt>
                <pt idx="11">
                  <v>12</v>
                </pt>
                <pt idx="12">
                  <v>13</v>
                </pt>
                <pt idx="13">
                  <v>14</v>
                </pt>
                <pt idx="14">
                  <v>15</v>
                </pt>
                <pt idx="15">
                  <v>16</v>
                </pt>
                <pt idx="16">
                  <v>17</v>
                </pt>
                <pt idx="17">
                  <v>18</v>
                </pt>
                <pt idx="18">
                  <v>19</v>
                </pt>
                <pt idx="19">
                  <v>20</v>
                </pt>
                <pt idx="20">
                  <v>21</v>
                </pt>
                <pt idx="21">
                  <v>22</v>
                </pt>
                <pt idx="22">
                  <v>23</v>
                </pt>
                <pt idx="23">
                  <v>24</v>
                </pt>
                <pt idx="24">
                  <v>25</v>
                </pt>
                <pt idx="25">
                  <v>26</v>
                </pt>
                <pt idx="26">
                  <v>27</v>
                </pt>
                <pt idx="27">
                  <v>28</v>
                </pt>
                <pt idx="28">
                  <v>29</v>
                </pt>
                <pt idx="29">
                  <v>30</v>
                </pt>
                <pt idx="30">
                  <v>31</v>
                </pt>
                <pt idx="31">
                  <v>32</v>
                </pt>
                <pt idx="32">
                  <v>33</v>
                </pt>
                <pt idx="33">
                  <v>34</v>
                </pt>
                <pt idx="34">
                  <v>35</v>
                </pt>
                <pt idx="35">
                  <v>36</v>
                </pt>
                <pt idx="36">
                  <v>37</v>
                </pt>
                <pt idx="37">
                  <v>38</v>
                </pt>
                <pt idx="38">
                  <v>39</v>
                </pt>
                <pt idx="39">
                  <v>40</v>
                </pt>
                <pt idx="40">
                  <v>41</v>
                </pt>
                <pt idx="41">
                  <v>42</v>
                </pt>
                <pt idx="42">
                  <v>43</v>
                </pt>
                <pt idx="43">
                  <v>44</v>
                </pt>
                <pt idx="44">
                  <v>45</v>
                </pt>
                <pt idx="45">
                  <v>46</v>
                </pt>
                <pt idx="46">
                  <v>47</v>
                </pt>
                <pt idx="47">
                  <v>48</v>
                </pt>
                <pt idx="48">
                  <v>49</v>
                </pt>
                <pt idx="49">
                  <v>50</v>
                </pt>
                <pt idx="50">
                  <v>51</v>
                </pt>
                <pt idx="51">
                  <v>52</v>
                </pt>
                <pt idx="52">
                  <v>53</v>
                </pt>
                <pt idx="53">
                  <v>54</v>
                </pt>
                <pt idx="54">
                  <v>55</v>
                </pt>
                <pt idx="55">
                  <v>56</v>
                </pt>
                <pt idx="56">
                  <v>57</v>
                </pt>
                <pt idx="57">
                  <v>58</v>
                </pt>
                <pt idx="58">
                  <v>59</v>
                </pt>
                <pt idx="59">
                  <v>60</v>
                </pt>
              </numCache>
            </numRef>
          </cat>
          <val>
            <numRef>
              <f>'o de Gantt em BRANCO e Burndown'!$M$36:$BT$36</f>
              <numCache>
                <formatCode>0</formatCode>
                <ptCount val="60"/>
                <pt idx="0">
                  <formatCode>General</formatCode>
                  <v>0</v>
                </pt>
                <pt idx="1">
                  <v>0</v>
                </pt>
                <pt idx="2">
                  <v>0</v>
                </pt>
                <pt idx="3">
                  <v>0</v>
                </pt>
                <pt idx="4">
                  <v>0</v>
                </pt>
                <pt idx="5">
                  <v>0</v>
                </pt>
                <pt idx="6">
                  <v>0</v>
                </pt>
                <pt idx="7">
                  <v>0</v>
                </pt>
                <pt idx="8">
                  <v>0</v>
                </pt>
                <pt idx="9">
                  <v>0</v>
                </pt>
                <pt idx="10">
                  <v>0</v>
                </pt>
                <pt idx="11">
                  <v>0</v>
                </pt>
                <pt idx="12">
                  <v>0</v>
                </pt>
                <pt idx="13">
                  <v>0</v>
                </pt>
                <pt idx="14">
                  <v>0</v>
                </pt>
                <pt idx="15">
                  <v>0</v>
                </pt>
                <pt idx="16">
                  <v>0</v>
                </pt>
                <pt idx="17">
                  <v>0</v>
                </pt>
                <pt idx="18">
                  <v>0</v>
                </pt>
                <pt idx="19">
                  <v>0</v>
                </pt>
                <pt idx="20">
                  <v>0</v>
                </pt>
                <pt idx="21">
                  <v>0</v>
                </pt>
                <pt idx="22">
                  <v>0</v>
                </pt>
                <pt idx="23">
                  <v>0</v>
                </pt>
                <pt idx="24">
                  <v>0</v>
                </pt>
                <pt idx="25">
                  <v>0</v>
                </pt>
                <pt idx="26">
                  <v>0</v>
                </pt>
                <pt idx="27">
                  <v>0</v>
                </pt>
                <pt idx="28">
                  <v>0</v>
                </pt>
                <pt idx="29">
                  <v>0</v>
                </pt>
                <pt idx="30">
                  <v>0</v>
                </pt>
                <pt idx="31">
                  <v>0</v>
                </pt>
                <pt idx="32">
                  <v>0</v>
                </pt>
                <pt idx="33">
                  <v>0</v>
                </pt>
                <pt idx="34">
                  <v>0</v>
                </pt>
                <pt idx="35">
                  <v>0</v>
                </pt>
                <pt idx="36">
                  <v>0</v>
                </pt>
                <pt idx="37">
                  <v>0</v>
                </pt>
                <pt idx="38">
                  <v>0</v>
                </pt>
                <pt idx="39">
                  <v>0</v>
                </pt>
                <pt idx="40">
                  <v>0</v>
                </pt>
                <pt idx="41">
                  <v>0</v>
                </pt>
                <pt idx="42">
                  <v>0</v>
                </pt>
                <pt idx="43">
                  <v>0</v>
                </pt>
                <pt idx="44">
                  <v>0</v>
                </pt>
                <pt idx="45">
                  <v>0</v>
                </pt>
                <pt idx="46">
                  <v>0</v>
                </pt>
                <pt idx="47">
                  <v>0</v>
                </pt>
                <pt idx="48">
                  <v>0</v>
                </pt>
                <pt idx="49">
                  <v>0</v>
                </pt>
                <pt idx="50">
                  <v>0</v>
                </pt>
                <pt idx="51">
                  <v>0</v>
                </pt>
                <pt idx="52">
                  <v>0</v>
                </pt>
                <pt idx="53">
                  <v>0</v>
                </pt>
                <pt idx="54">
                  <v>0</v>
                </pt>
                <pt idx="55">
                  <v>0</v>
                </pt>
                <pt idx="56">
                  <v>0</v>
                </pt>
                <pt idx="57">
                  <v>0</v>
                </pt>
                <pt idx="58">
                  <v>0</v>
                </pt>
                <pt idx="59">
                  <v>0</v>
                </pt>
              </numCache>
            </numRef>
          </val>
          <smooth val="0"/>
        </ser>
        <ser>
          <idx val="4"/>
          <order val="4"/>
          <tx>
            <strRef>
              <f>'o de Gantt em BRANCO e Burndown'!$L$37</f>
              <strCache>
                <ptCount val="1"/>
                <pt idx="0">
                  <v>ESTIMAR</v>
                </pt>
              </strCache>
            </strRef>
          </tx>
          <spPr>
            <a:ln xmlns:a="http://schemas.openxmlformats.org/drawingml/2006/main" w="28575" cap="rnd">
              <a:solidFill>
                <a:schemeClr val="accent2"/>
              </a:solidFill>
              <a:prstDash val="solid"/>
              <a:round/>
            </a:ln>
          </spPr>
          <marker>
            <symbol val="none"/>
            <spPr>
              <a:ln xmlns:a="http://schemas.openxmlformats.org/drawingml/2006/main">
                <a:prstDash val="solid"/>
              </a:ln>
            </spPr>
          </marker>
          <cat>
            <numRef>
              <f>'o de Gantt em BRANCO e Burndown'!$M$35:$BT$35</f>
              <numCache>
                <formatCode>General</formatCode>
                <ptCount val="60"/>
                <pt idx="0">
                  <v>1</v>
                </pt>
                <pt idx="1">
                  <v>2</v>
                </pt>
                <pt idx="2">
                  <v>3</v>
                </pt>
                <pt idx="3">
                  <v>4</v>
                </pt>
                <pt idx="4">
                  <v>5</v>
                </pt>
                <pt idx="5">
                  <v>6</v>
                </pt>
                <pt idx="6">
                  <v>7</v>
                </pt>
                <pt idx="7">
                  <v>8</v>
                </pt>
                <pt idx="8">
                  <v>9</v>
                </pt>
                <pt idx="9">
                  <v>10</v>
                </pt>
                <pt idx="10">
                  <v>11</v>
                </pt>
                <pt idx="11">
                  <v>12</v>
                </pt>
                <pt idx="12">
                  <v>13</v>
                </pt>
                <pt idx="13">
                  <v>14</v>
                </pt>
                <pt idx="14">
                  <v>15</v>
                </pt>
                <pt idx="15">
                  <v>16</v>
                </pt>
                <pt idx="16">
                  <v>17</v>
                </pt>
                <pt idx="17">
                  <v>18</v>
                </pt>
                <pt idx="18">
                  <v>19</v>
                </pt>
                <pt idx="19">
                  <v>20</v>
                </pt>
                <pt idx="20">
                  <v>21</v>
                </pt>
                <pt idx="21">
                  <v>22</v>
                </pt>
                <pt idx="22">
                  <v>23</v>
                </pt>
                <pt idx="23">
                  <v>24</v>
                </pt>
                <pt idx="24">
                  <v>25</v>
                </pt>
                <pt idx="25">
                  <v>26</v>
                </pt>
                <pt idx="26">
                  <v>27</v>
                </pt>
                <pt idx="27">
                  <v>28</v>
                </pt>
                <pt idx="28">
                  <v>29</v>
                </pt>
                <pt idx="29">
                  <v>30</v>
                </pt>
                <pt idx="30">
                  <v>31</v>
                </pt>
                <pt idx="31">
                  <v>32</v>
                </pt>
                <pt idx="32">
                  <v>33</v>
                </pt>
                <pt idx="33">
                  <v>34</v>
                </pt>
                <pt idx="34">
                  <v>35</v>
                </pt>
                <pt idx="35">
                  <v>36</v>
                </pt>
                <pt idx="36">
                  <v>37</v>
                </pt>
                <pt idx="37">
                  <v>38</v>
                </pt>
                <pt idx="38">
                  <v>39</v>
                </pt>
                <pt idx="39">
                  <v>40</v>
                </pt>
                <pt idx="40">
                  <v>41</v>
                </pt>
                <pt idx="41">
                  <v>42</v>
                </pt>
                <pt idx="42">
                  <v>43</v>
                </pt>
                <pt idx="43">
                  <v>44</v>
                </pt>
                <pt idx="44">
                  <v>45</v>
                </pt>
                <pt idx="45">
                  <v>46</v>
                </pt>
                <pt idx="46">
                  <v>47</v>
                </pt>
                <pt idx="47">
                  <v>48</v>
                </pt>
                <pt idx="48">
                  <v>49</v>
                </pt>
                <pt idx="49">
                  <v>50</v>
                </pt>
                <pt idx="50">
                  <v>51</v>
                </pt>
                <pt idx="51">
                  <v>52</v>
                </pt>
                <pt idx="52">
                  <v>53</v>
                </pt>
                <pt idx="53">
                  <v>54</v>
                </pt>
                <pt idx="54">
                  <v>55</v>
                </pt>
                <pt idx="55">
                  <v>56</v>
                </pt>
                <pt idx="56">
                  <v>57</v>
                </pt>
                <pt idx="57">
                  <v>58</v>
                </pt>
                <pt idx="58">
                  <v>59</v>
                </pt>
                <pt idx="59">
                  <v>60</v>
                </pt>
              </numCache>
            </numRef>
          </cat>
          <val>
            <numRef>
              <f>'o de Gantt em BRANCO e Burndown'!$M$37:$BT$37</f>
              <numCache>
                <formatCode>General</formatCode>
                <ptCount val="60"/>
                <pt idx="0">
                  <v>0</v>
                </pt>
                <pt idx="1">
                  <v>0</v>
                </pt>
                <pt idx="2">
                  <v>0</v>
                </pt>
                <pt idx="3">
                  <v>0</v>
                </pt>
                <pt idx="4">
                  <v>0</v>
                </pt>
                <pt idx="5">
                  <v>0</v>
                </pt>
                <pt idx="6">
                  <v>0</v>
                </pt>
                <pt idx="7">
                  <v>0</v>
                </pt>
                <pt idx="8">
                  <v>0</v>
                </pt>
                <pt idx="9">
                  <v>0</v>
                </pt>
                <pt idx="10">
                  <v>0</v>
                </pt>
                <pt idx="11">
                  <v>0</v>
                </pt>
                <pt idx="12">
                  <v>0</v>
                </pt>
                <pt idx="13">
                  <v>0</v>
                </pt>
                <pt idx="14">
                  <v>0</v>
                </pt>
                <pt idx="15">
                  <v>0</v>
                </pt>
                <pt idx="16">
                  <v>0</v>
                </pt>
                <pt idx="17">
                  <v>0</v>
                </pt>
                <pt idx="18">
                  <v>0</v>
                </pt>
                <pt idx="19">
                  <v>0</v>
                </pt>
                <pt idx="20">
                  <v>0</v>
                </pt>
                <pt idx="21">
                  <v>0</v>
                </pt>
                <pt idx="22">
                  <v>0</v>
                </pt>
                <pt idx="23">
                  <v>0</v>
                </pt>
                <pt idx="24">
                  <v>0</v>
                </pt>
                <pt idx="25">
                  <v>0</v>
                </pt>
                <pt idx="26">
                  <v>0</v>
                </pt>
                <pt idx="27">
                  <v>0</v>
                </pt>
                <pt idx="28">
                  <v>0</v>
                </pt>
                <pt idx="29">
                  <v>0</v>
                </pt>
                <pt idx="30">
                  <v>0</v>
                </pt>
                <pt idx="31">
                  <v>0</v>
                </pt>
                <pt idx="32">
                  <v>0</v>
                </pt>
                <pt idx="33">
                  <v>0</v>
                </pt>
                <pt idx="34">
                  <v>0</v>
                </pt>
                <pt idx="35">
                  <v>0</v>
                </pt>
                <pt idx="36">
                  <v>0</v>
                </pt>
                <pt idx="37">
                  <v>0</v>
                </pt>
                <pt idx="38">
                  <v>0</v>
                </pt>
                <pt idx="39">
                  <v>0</v>
                </pt>
                <pt idx="40">
                  <v>0</v>
                </pt>
                <pt idx="41">
                  <v>0</v>
                </pt>
                <pt idx="42">
                  <v>0</v>
                </pt>
                <pt idx="43">
                  <v>0</v>
                </pt>
                <pt idx="44">
                  <v>0</v>
                </pt>
                <pt idx="45">
                  <v>0</v>
                </pt>
                <pt idx="46">
                  <v>0</v>
                </pt>
                <pt idx="47">
                  <v>0</v>
                </pt>
                <pt idx="48">
                  <v>0</v>
                </pt>
                <pt idx="49">
                  <v>0</v>
                </pt>
                <pt idx="50">
                  <v>0</v>
                </pt>
                <pt idx="51">
                  <v>0</v>
                </pt>
                <pt idx="52">
                  <v>0</v>
                </pt>
                <pt idx="53">
                  <v>0</v>
                </pt>
                <pt idx="54">
                  <v>0</v>
                </pt>
                <pt idx="55">
                  <v>0</v>
                </pt>
                <pt idx="56">
                  <v>0</v>
                </pt>
                <pt idx="57">
                  <v>0</v>
                </pt>
                <pt idx="58">
                  <v>0</v>
                </pt>
                <pt idx="59">
                  <v>0</v>
                </pt>
              </numCache>
            </numRef>
          </val>
          <smooth val="0"/>
        </ser>
        <ser>
          <idx val="5"/>
          <order val="5"/>
          <tx>
            <strRef>
              <f>'o de Gantt em BRANCO e Burndown'!$L$39</f>
              <strCache>
                <ptCount val="1"/>
                <pt idx="0">
                  <v>HRS RESTANTES</v>
                </pt>
              </strCache>
            </strRef>
          </tx>
          <spPr>
            <a:ln xmlns:a="http://schemas.openxmlformats.org/drawingml/2006/main" w="28575" cap="rnd">
              <a:solidFill>
                <a:schemeClr val="accent4"/>
              </a:solidFill>
              <a:prstDash val="solid"/>
              <a:round/>
            </a:ln>
          </spPr>
          <marker>
            <symbol val="none"/>
            <spPr>
              <a:ln xmlns:a="http://schemas.openxmlformats.org/drawingml/2006/main">
                <a:prstDash val="solid"/>
              </a:ln>
            </spPr>
          </marker>
          <cat>
            <numRef>
              <f>'o de Gantt em BRANCO e Burndown'!$M$35:$BT$35</f>
              <numCache>
                <formatCode>General</formatCode>
                <ptCount val="60"/>
                <pt idx="0">
                  <v>1</v>
                </pt>
                <pt idx="1">
                  <v>2</v>
                </pt>
                <pt idx="2">
                  <v>3</v>
                </pt>
                <pt idx="3">
                  <v>4</v>
                </pt>
                <pt idx="4">
                  <v>5</v>
                </pt>
                <pt idx="5">
                  <v>6</v>
                </pt>
                <pt idx="6">
                  <v>7</v>
                </pt>
                <pt idx="7">
                  <v>8</v>
                </pt>
                <pt idx="8">
                  <v>9</v>
                </pt>
                <pt idx="9">
                  <v>10</v>
                </pt>
                <pt idx="10">
                  <v>11</v>
                </pt>
                <pt idx="11">
                  <v>12</v>
                </pt>
                <pt idx="12">
                  <v>13</v>
                </pt>
                <pt idx="13">
                  <v>14</v>
                </pt>
                <pt idx="14">
                  <v>15</v>
                </pt>
                <pt idx="15">
                  <v>16</v>
                </pt>
                <pt idx="16">
                  <v>17</v>
                </pt>
                <pt idx="17">
                  <v>18</v>
                </pt>
                <pt idx="18">
                  <v>19</v>
                </pt>
                <pt idx="19">
                  <v>20</v>
                </pt>
                <pt idx="20">
                  <v>21</v>
                </pt>
                <pt idx="21">
                  <v>22</v>
                </pt>
                <pt idx="22">
                  <v>23</v>
                </pt>
                <pt idx="23">
                  <v>24</v>
                </pt>
                <pt idx="24">
                  <v>25</v>
                </pt>
                <pt idx="25">
                  <v>26</v>
                </pt>
                <pt idx="26">
                  <v>27</v>
                </pt>
                <pt idx="27">
                  <v>28</v>
                </pt>
                <pt idx="28">
                  <v>29</v>
                </pt>
                <pt idx="29">
                  <v>30</v>
                </pt>
                <pt idx="30">
                  <v>31</v>
                </pt>
                <pt idx="31">
                  <v>32</v>
                </pt>
                <pt idx="32">
                  <v>33</v>
                </pt>
                <pt idx="33">
                  <v>34</v>
                </pt>
                <pt idx="34">
                  <v>35</v>
                </pt>
                <pt idx="35">
                  <v>36</v>
                </pt>
                <pt idx="36">
                  <v>37</v>
                </pt>
                <pt idx="37">
                  <v>38</v>
                </pt>
                <pt idx="38">
                  <v>39</v>
                </pt>
                <pt idx="39">
                  <v>40</v>
                </pt>
                <pt idx="40">
                  <v>41</v>
                </pt>
                <pt idx="41">
                  <v>42</v>
                </pt>
                <pt idx="42">
                  <v>43</v>
                </pt>
                <pt idx="43">
                  <v>44</v>
                </pt>
                <pt idx="44">
                  <v>45</v>
                </pt>
                <pt idx="45">
                  <v>46</v>
                </pt>
                <pt idx="46">
                  <v>47</v>
                </pt>
                <pt idx="47">
                  <v>48</v>
                </pt>
                <pt idx="48">
                  <v>49</v>
                </pt>
                <pt idx="49">
                  <v>50</v>
                </pt>
                <pt idx="50">
                  <v>51</v>
                </pt>
                <pt idx="51">
                  <v>52</v>
                </pt>
                <pt idx="52">
                  <v>53</v>
                </pt>
                <pt idx="53">
                  <v>54</v>
                </pt>
                <pt idx="54">
                  <v>55</v>
                </pt>
                <pt idx="55">
                  <v>56</v>
                </pt>
                <pt idx="56">
                  <v>57</v>
                </pt>
                <pt idx="57">
                  <v>58</v>
                </pt>
                <pt idx="58">
                  <v>59</v>
                </pt>
                <pt idx="59">
                  <v>60</v>
                </pt>
              </numCache>
            </numRef>
          </cat>
          <val>
            <numRef>
              <f>'o de Gantt em BRANCO e Burndown'!$M$39:$BT$39</f>
              <numCache>
                <formatCode>General</formatCode>
                <ptCount val="60"/>
                <pt idx="0">
                  <v>0</v>
                </pt>
                <pt idx="1">
                  <v>0</v>
                </pt>
                <pt idx="2">
                  <v>0</v>
                </pt>
                <pt idx="3">
                  <v>0</v>
                </pt>
                <pt idx="4">
                  <v>0</v>
                </pt>
                <pt idx="5">
                  <v>0</v>
                </pt>
                <pt idx="6">
                  <v>0</v>
                </pt>
                <pt idx="7">
                  <v>0</v>
                </pt>
                <pt idx="8">
                  <v>0</v>
                </pt>
                <pt idx="9">
                  <v>0</v>
                </pt>
                <pt idx="10">
                  <v>0</v>
                </pt>
                <pt idx="11">
                  <v>0</v>
                </pt>
                <pt idx="12">
                  <v>0</v>
                </pt>
                <pt idx="13">
                  <v>0</v>
                </pt>
                <pt idx="14">
                  <v>0</v>
                </pt>
                <pt idx="15">
                  <v>0</v>
                </pt>
                <pt idx="16">
                  <v>0</v>
                </pt>
                <pt idx="17">
                  <v>0</v>
                </pt>
                <pt idx="18">
                  <v>0</v>
                </pt>
                <pt idx="19">
                  <v>0</v>
                </pt>
                <pt idx="20">
                  <v>0</v>
                </pt>
                <pt idx="21">
                  <v>0</v>
                </pt>
                <pt idx="22">
                  <v>0</v>
                </pt>
                <pt idx="23">
                  <v>0</v>
                </pt>
                <pt idx="24">
                  <v>0</v>
                </pt>
                <pt idx="25">
                  <v>0</v>
                </pt>
                <pt idx="26">
                  <v>0</v>
                </pt>
                <pt idx="27">
                  <v>0</v>
                </pt>
                <pt idx="28">
                  <v>0</v>
                </pt>
                <pt idx="29">
                  <v>0</v>
                </pt>
                <pt idx="30">
                  <v>0</v>
                </pt>
                <pt idx="31">
                  <v>0</v>
                </pt>
                <pt idx="32">
                  <v>0</v>
                </pt>
                <pt idx="33">
                  <v>0</v>
                </pt>
                <pt idx="34">
                  <v>0</v>
                </pt>
                <pt idx="35">
                  <v>0</v>
                </pt>
                <pt idx="36">
                  <v>0</v>
                </pt>
                <pt idx="37">
                  <v>0</v>
                </pt>
                <pt idx="38">
                  <v>0</v>
                </pt>
                <pt idx="39">
                  <v>0</v>
                </pt>
                <pt idx="40">
                  <v>0</v>
                </pt>
                <pt idx="41">
                  <v>0</v>
                </pt>
                <pt idx="42">
                  <v>0</v>
                </pt>
                <pt idx="43">
                  <v>0</v>
                </pt>
                <pt idx="44">
                  <v>0</v>
                </pt>
                <pt idx="45">
                  <v>0</v>
                </pt>
                <pt idx="46">
                  <v>0</v>
                </pt>
                <pt idx="47">
                  <v>0</v>
                </pt>
                <pt idx="48">
                  <v>0</v>
                </pt>
                <pt idx="49">
                  <v>0</v>
                </pt>
                <pt idx="50">
                  <v>0</v>
                </pt>
                <pt idx="51">
                  <v>0</v>
                </pt>
                <pt idx="52">
                  <v>0</v>
                </pt>
                <pt idx="53">
                  <v>0</v>
                </pt>
                <pt idx="54">
                  <v>0</v>
                </pt>
                <pt idx="55">
                  <v>0</v>
                </pt>
                <pt idx="56">
                  <v>0</v>
                </pt>
                <pt idx="57">
                  <v>0</v>
                </pt>
                <pt idx="58">
                  <v>0</v>
                </pt>
                <pt idx="59">
                  <v>0</v>
                </pt>
              </numCache>
            </numRef>
          </val>
          <smooth val="0"/>
        </ser>
        <dLbls>
          <showLegendKey val="0"/>
          <showVal val="0"/>
          <showCatName val="0"/>
          <showSerName val="0"/>
          <showPercent val="0"/>
          <showBubbleSize val="0"/>
        </dLbls>
        <marker val="1"/>
        <smooth val="0"/>
        <axId val="1180770320"/>
        <axId val="1180774800"/>
      </lineChart>
      <catAx>
        <axId val="1150741088"/>
        <scaling>
          <orientation val="minMax"/>
        </scaling>
        <delete val="1"/>
        <axPos val="b"/>
        <numFmt formatCode="General" sourceLinked="1"/>
        <majorTickMark val="out"/>
        <minorTickMark val="none"/>
        <tickLblPos val="nextTo"/>
        <crossAx val="1179485168"/>
        <crosses val="autoZero"/>
        <auto val="1"/>
        <lblAlgn val="ctr"/>
        <lblOffset val="100"/>
        <noMultiLvlLbl val="0"/>
      </catAx>
      <valAx>
        <axId val="1179485168"/>
        <scaling>
          <orientation val="minMax"/>
        </scaling>
        <delete val="0"/>
        <axPos val="r"/>
        <numFmt formatCode="General" sourceLinked="0"/>
        <majorTickMark val="out"/>
        <minorTickMark val="none"/>
        <tickLblPos val="nextTo"/>
        <spPr>
          <a:noFill xmlns:a="http://schemas.openxmlformats.org/drawingml/2006/main"/>
          <a:ln xmlns:a="http://schemas.openxmlformats.org/drawingml/2006/main">
            <a:noFill/>
            <a:prstDash val="solid"/>
          </a:ln>
        </spPr>
        <txPr>
          <a:bodyPr xmlns:a="http://schemas.openxmlformats.org/drawingml/2006/main" rot="-60000000" spcFirstLastPara="1" vertOverflow="ellipsis" vert="horz" wrap="square" anchor="ctr" anchorCtr="1"/>
          <a:lstStyle xmlns:a="http://schemas.openxmlformats.org/drawingml/2006/main"/>
          <a:p xmlns:a="http://schemas.openxmlformats.org/drawingml/2006/main">
            <a:pPr>
              <a:defRPr sz="900" b="0" i="0" strike="noStrike" kern="1200" baseline="0">
                <a:solidFill>
                  <a:schemeClr val="tx1">
                    <a:lumMod val="65000"/>
                    <a:lumOff val="35000"/>
                  </a:schemeClr>
                </a:solidFill>
                <a:latin typeface="Century Gothic" panose="020B0502020202020204" pitchFamily="34" charset="0"/>
                <a:ea typeface="+mn-ea"/>
                <a:cs typeface="+mn-cs"/>
              </a:defRPr>
            </a:pPr>
            <a:r>
              <a:t/>
            </a:r>
            <a:endParaRPr lang="ru-RU"/>
          </a:p>
        </txPr>
        <crossAx val="1150741088"/>
        <crosses val="max"/>
        <crossBetween val="between"/>
      </valAx>
      <catAx>
        <axId val="1180770320"/>
        <scaling>
          <orientation val="minMax"/>
        </scaling>
        <delete val="0"/>
        <axPos val="b"/>
        <numFmt formatCode="General" sourceLinked="1"/>
        <majorTickMark val="none"/>
        <minorTickMark val="none"/>
        <tickLblPos val="nextTo"/>
        <spPr>
          <a:noFill xmlns:a="http://schemas.openxmlformats.org/drawingml/2006/main"/>
          <a:ln xmlns:a="http://schemas.openxmlformats.org/drawingml/2006/main" w="9525" cap="flat" cmpd="sng" algn="ctr">
            <a:solidFill>
              <a:schemeClr val="tx1">
                <a:lumMod val="15000"/>
                <a:lumOff val="85000"/>
              </a:schemeClr>
            </a:solidFill>
            <a:prstDash val="solid"/>
            <a:round/>
          </a:ln>
        </spPr>
        <txPr>
          <a:bodyPr xmlns:a="http://schemas.openxmlformats.org/drawingml/2006/main" rot="-60000000" spcFirstLastPara="1" vertOverflow="ellipsis" vert="horz" wrap="square" anchor="ctr" anchorCtr="1"/>
          <a:lstStyle xmlns:a="http://schemas.openxmlformats.org/drawingml/2006/main"/>
          <a:p xmlns:a="http://schemas.openxmlformats.org/drawingml/2006/main">
            <a:pPr>
              <a:defRPr sz="900" b="0" i="0" strike="noStrike" kern="1200" baseline="0">
                <a:solidFill>
                  <a:schemeClr val="tx1">
                    <a:lumMod val="65000"/>
                    <a:lumOff val="35000"/>
                  </a:schemeClr>
                </a:solidFill>
                <a:latin typeface="Century Gothic" panose="020B0502020202020204" pitchFamily="34" charset="0"/>
                <a:ea typeface="+mn-ea"/>
                <a:cs typeface="+mn-cs"/>
              </a:defRPr>
            </a:pPr>
            <a:r>
              <a:t/>
            </a:r>
            <a:endParaRPr lang="ru-RU"/>
          </a:p>
        </txPr>
        <crossAx val="1180774800"/>
        <crosses val="autoZero"/>
        <auto val="1"/>
        <lblAlgn val="ctr"/>
        <lblOffset val="100"/>
        <noMultiLvlLbl val="0"/>
      </catAx>
      <valAx>
        <axId val="1180774800"/>
        <scaling>
          <orientation val="minMax"/>
        </scaling>
        <delete val="0"/>
        <axPos val="l"/>
        <majorGridlines>
          <spPr>
            <a:ln xmlns:a="http://schemas.openxmlformats.org/drawingml/2006/main" w="9525" cap="flat" cmpd="sng" algn="ctr">
              <a:solidFill>
                <a:schemeClr val="tx1">
                  <a:lumMod val="15000"/>
                  <a:lumOff val="85000"/>
                </a:schemeClr>
              </a:solidFill>
              <a:prstDash val="solid"/>
              <a:round/>
            </a:ln>
          </spPr>
        </majorGridlines>
        <numFmt formatCode="General" sourceLinked="1"/>
        <majorTickMark val="none"/>
        <minorTickMark val="none"/>
        <tickLblPos val="nextTo"/>
        <spPr>
          <a:noFill xmlns:a="http://schemas.openxmlformats.org/drawingml/2006/main"/>
          <a:ln xmlns:a="http://schemas.openxmlformats.org/drawingml/2006/main">
            <a:noFill/>
            <a:prstDash val="solid"/>
          </a:ln>
        </spPr>
        <txPr>
          <a:bodyPr xmlns:a="http://schemas.openxmlformats.org/drawingml/2006/main" rot="-60000000" spcFirstLastPara="1" vertOverflow="ellipsis" vert="horz" wrap="square" anchor="ctr" anchorCtr="1"/>
          <a:lstStyle xmlns:a="http://schemas.openxmlformats.org/drawingml/2006/main"/>
          <a:p xmlns:a="http://schemas.openxmlformats.org/drawingml/2006/main">
            <a:pPr>
              <a:defRPr sz="900" b="0" i="0" strike="noStrike" kern="1200" baseline="0">
                <a:solidFill>
                  <a:schemeClr val="tx1">
                    <a:lumMod val="65000"/>
                    <a:lumOff val="35000"/>
                  </a:schemeClr>
                </a:solidFill>
                <a:latin typeface="Century Gothic" panose="020B0502020202020204" pitchFamily="34" charset="0"/>
                <a:ea typeface="+mn-ea"/>
                <a:cs typeface="+mn-cs"/>
              </a:defRPr>
            </a:pPr>
            <a:r>
              <a:t/>
            </a:r>
            <a:endParaRPr lang="ru-RU"/>
          </a:p>
        </txPr>
        <crossAx val="1180770320"/>
        <crosses val="autoZero"/>
        <crossBetween val="between"/>
      </valAx>
    </plotArea>
    <legend>
      <legendPos val="b"/>
      <overlay val="0"/>
      <spPr>
        <a:noFill xmlns:a="http://schemas.openxmlformats.org/drawingml/2006/main"/>
        <a:ln xmlns:a="http://schemas.openxmlformats.org/drawingml/2006/main">
          <a:noFill/>
          <a:prstDash val="solid"/>
        </a:ln>
      </spPr>
      <txPr>
        <a:bodyPr xmlns:a="http://schemas.openxmlformats.org/drawingml/2006/main" rot="0" spcFirstLastPara="1" vertOverflow="ellipsis" vert="horz" wrap="square" anchor="ctr" anchorCtr="1"/>
        <a:lstStyle xmlns:a="http://schemas.openxmlformats.org/drawingml/2006/main"/>
        <a:p xmlns:a="http://schemas.openxmlformats.org/drawingml/2006/main">
          <a:pPr>
            <a:defRPr sz="1050" b="0" i="0" strike="noStrike" kern="1200" baseline="0">
              <a:solidFill>
                <a:schemeClr val="tx1">
                  <a:lumMod val="65000"/>
                  <a:lumOff val="35000"/>
                </a:schemeClr>
              </a:solidFill>
              <a:latin typeface="Century Gothic" panose="020B0502020202020204" pitchFamily="34" charset="0"/>
              <a:ea typeface="+mn-ea"/>
              <a:cs typeface="+mn-cs"/>
            </a:defRPr>
          </a:pPr>
          <a:r>
            <a:t/>
          </a:r>
          <a:endParaRPr lang="ru-RU"/>
        </a:p>
      </txPr>
    </legend>
    <plotVisOnly val="1"/>
    <dispBlanksAs val="gap"/>
  </chart>
</chartSpace>
</file>

<file path=xl/drawings/_rels/drawing1.xml.rels><Relationships xmlns="http://schemas.openxmlformats.org/package/2006/relationships"><Relationship Type="http://schemas.openxmlformats.org/officeDocument/2006/relationships/chart" Target="/xl/charts/chart1.xml" Id="rId1"/></Relationships>
</file>

<file path=xl/drawings/_rels/drawing2.xml.rels><Relationships xmlns="http://schemas.openxmlformats.org/package/2006/relationships"><Relationship Type="http://schemas.openxmlformats.org/officeDocument/2006/relationships/chart" Target="/xl/charts/chart2.xml" Id="rId1"/></Relationships>
</file>

<file path=xl/drawings/drawing1.xml><?xml version="1.0" encoding="utf-8"?>
<wsDr xmlns="http://schemas.openxmlformats.org/drawingml/2006/spreadsheetDrawing">
  <twoCellAnchor>
    <from>
      <col>0</col>
      <colOff>203200</colOff>
      <row>41</row>
      <rowOff>0</rowOff>
    </from>
    <to>
      <col>72</col>
      <colOff>127000</colOff>
      <row>42</row>
      <rowOff>2705100</rowOff>
    </to>
    <graphicFrame>
      <nvGraphicFramePr>
        <cNvPr id="1" name="Chart 1"/>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graphicFrame>
    <clientData/>
  </twoCellAnchor>
</wsDr>
</file>

<file path=xl/drawings/drawing2.xml><?xml version="1.0" encoding="utf-8"?>
<wsDr xmlns="http://schemas.openxmlformats.org/drawingml/2006/spreadsheetDrawing">
  <twoCellAnchor>
    <from>
      <col>0</col>
      <colOff>203200</colOff>
      <row>40</row>
      <rowOff>0</rowOff>
    </from>
    <to>
      <col>72</col>
      <colOff>127000</colOff>
      <row>41</row>
      <rowOff>2705100</rowOff>
    </to>
    <graphicFrame>
      <nvGraphicFramePr>
        <cNvPr id="1" name="Chart 1"/>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graphicFrame>
    <clientData/>
  </twoCellAnchor>
</wsDr>
</file>

<file path=xl/externalLinks/_rels/externalLink1.xml.rels><Relationships xmlns="http://schemas.openxmlformats.org/package/2006/relationships"><Relationship Type="http://schemas.microsoft.com/office/2006/relationships/xlExternalLinkPath/xlPathMissing" Target="IC-Office-Work-Schedule-Template16" TargetMode="External" Id="rId1"/></Relationships>
</file>

<file path=xl/externalLinks/_rels/externalLink2.xml.rels><Relationships xmlns="http://schemas.openxmlformats.org/package/2006/relationships"><Relationship Type="http://schemas.microsoft.com/office/2006/relationships/xlExternalLinkPath/xlPathMissing" Target="Disclaimer-Smartsheet-Templates_Solution1-Tab5" TargetMode="External" Id="rId1"/></Relationships>
</file>

<file path=xl/externalLinks/externalLink1.xml><?xml version="1.0" encoding="utf-8"?>
<externalLink xmlns="http://schemas.openxmlformats.org/spreadsheetml/2006/main">
  <externalBook xmlns:r="http://schemas.openxmlformats.org/officeDocument/2006/relationships" r:id="rId1">
    <sheetNames>
      <sheetName val="Office Work Schedule"/>
    </sheetNames>
    <sheetDataSet>
      <sheetData sheetId="0"/>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thm15="http://schemas.microsoft.com/office/thememl/2012/main" xmlns:a="http://schemas.openxmlformats.org/drawingml/2006/main" name="Headline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Headlines">
      <a:majorFont>
        <a:latin typeface="Century Schoolbook" panose="02040604050505020304"/>
        <a:ea typeface=""/>
        <a:cs typeface=""/>
      </a:majorFont>
      <a:minorFont>
        <a:latin typeface="Corbel" panose="020B0503020204020204"/>
        <a:ea typeface=""/>
        <a:cs typeface=""/>
      </a:minorFont>
    </a:fontScheme>
    <a:fmtScheme name="Headlines">
      <a:fillStyleLst>
        <a:solidFill>
          <a:schemeClr val="phClr"/>
        </a:solidFill>
        <a:solidFill>
          <a:schemeClr val="phClr">
            <a:tint val="67000"/>
            <a:satMod val="105000"/>
          </a:schemeClr>
        </a:solidFill>
        <a:gradFill rotWithShape="1">
          <a:gsLst>
            <a:gs pos="0">
              <a:schemeClr val="phClr">
                <a:tint val="100000"/>
                <a:satMod val="103000"/>
                <a:lumMod val="102000"/>
              </a:schemeClr>
            </a:gs>
            <a:gs pos="50000">
              <a:schemeClr val="phClr">
                <a:shade val="100000"/>
                <a:satMod val="110000"/>
                <a:lumMod val="100000"/>
              </a:schemeClr>
            </a:gs>
            <a:gs pos="100000">
              <a:schemeClr val="phClr">
                <a:shade val="70000"/>
                <a:satMod val="120000"/>
                <a:lumMod val="99000"/>
              </a:schemeClr>
            </a:gs>
          </a:gsLst>
          <a:path path="circle">
            <a:fillToRect l="100000" t="100000" r="100000" b="100000"/>
          </a:path>
        </a:gradFill>
      </a:fillStyleLst>
      <a:lnStyleLst>
        <a:ln w="6350" cap="flat" cmpd="sng" algn="in">
          <a:solidFill>
            <a:schemeClr val="phClr"/>
          </a:solidFill>
          <a:prstDash val="solid"/>
        </a:ln>
        <a:ln w="12700" cap="flat" cmpd="sng" algn="in">
          <a:solidFill>
            <a:schemeClr val="phClr"/>
          </a:solidFill>
          <a:prstDash val="solid"/>
        </a:ln>
        <a:ln w="19050" cap="flat" cmpd="sng" algn="in">
          <a:solidFill>
            <a:schemeClr val="phClr">
              <a:satMod val="150000"/>
            </a:schemeClr>
          </a:solidFill>
          <a:prstDash val="solid"/>
        </a:ln>
      </a:lnStyleLst>
      <a:effectStyleLst>
        <a:effectStyle>
          <a:effectLst/>
        </a:effectStyle>
        <a:effectStyle>
          <a:effectLst/>
        </a:effectStyle>
        <a:effectStyle>
          <a:effectLst>
            <a:innerShdw blurRad="88900" dist="25400" dir="10800000">
              <a:srgbClr val="000000">
                <a:alpha val="25000"/>
              </a:srgbClr>
            </a:innerShdw>
            <a:outerShdw blurRad="25400" dist="25400" dir="5400000" rotWithShape="0">
              <a:srgbClr val="FFFFFF">
                <a:alpha val="10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hade val="98000"/>
                <a:satMod val="150000"/>
                <a:lumMod val="102000"/>
              </a:schemeClr>
            </a:gs>
            <a:gs pos="50000">
              <a:schemeClr val="phClr">
                <a:tint val="98000"/>
                <a:shade val="90000"/>
                <a:satMod val="13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Headlines" id="{3841520A-25F2-4EB8-BE4C-611DB5ABEED9}" vid="{ECD25A4C-D97E-4C12-84B1-63580BFFAEEB}"/>
    </a:ext>
  </a:extLst>
</a:theme>
</file>

<file path=xl/worksheets/_rels/sheet1.xml.rels><Relationships xmlns="http://schemas.openxmlformats.org/package/2006/relationships"><Relationship Type="http://schemas.openxmlformats.org/officeDocument/2006/relationships/hyperlink" Target="https://pt.smartsheet.com/try-it?trp=57211&amp;utm_language=PT&amp;utm_source=integrated+content&amp;utm_campaign=/gantt-chart-excel-templates&amp;utm_medium=ic+scrum+project+management+gantt+chart+template+57211+pt&amp;lpa=ic+scrum+project+management+gantt+chart+template+57211+pt" TargetMode="External" Id="rId1"/><Relationship Type="http://schemas.openxmlformats.org/officeDocument/2006/relationships/drawing" Target="/xl/drawings/drawing1.xml" Id="rId2"/></Relationships>
</file>

<file path=xl/worksheets/_rels/sheet2.xml.rels><Relationships xmlns="http://schemas.openxmlformats.org/package/2006/relationships"><Relationship Type="http://schemas.openxmlformats.org/officeDocument/2006/relationships/drawing" Target="/xl/drawings/drawing2.xml" Id="rId1"/></Relationships>
</file>

<file path=xl/worksheets/sheet1.xml><?xml version="1.0" encoding="utf-8"?>
<worksheet xmlns="http://schemas.openxmlformats.org/spreadsheetml/2006/main">
  <sheetPr codeName="Sheet1">
    <tabColor theme="3"/>
    <outlinePr summaryBelow="1" summaryRight="1"/>
    <pageSetUpPr fitToPage="1"/>
  </sheetPr>
  <dimension ref="A1:BV45"/>
  <sheetViews>
    <sheetView showGridLines="0" tabSelected="1" zoomScaleNormal="100" zoomScalePageLayoutView="70" workbookViewId="0">
      <pane ySplit="1" topLeftCell="A2" activePane="bottomLeft" state="frozen"/>
      <selection pane="bottomLeft" activeCell="B45" sqref="B45:BV45"/>
    </sheetView>
  </sheetViews>
  <sheetFormatPr baseColWidth="8" defaultColWidth="11.07421875" defaultRowHeight="15.5"/>
  <cols>
    <col width="3.3046875" customWidth="1" min="1" max="1"/>
    <col width="10.4609375" customWidth="1" min="2" max="2"/>
    <col width="28.69140625" customWidth="1" min="3" max="3"/>
    <col width="22" customWidth="1" min="4" max="4"/>
    <col width="9" customWidth="1" min="5" max="8"/>
    <col width="10.84375" customWidth="1" min="9" max="10"/>
    <col width="9.69140625" customWidth="1" min="11" max="11"/>
    <col width="15" customWidth="1" min="12" max="12"/>
    <col width="3.84375" customWidth="1" min="13" max="72"/>
    <col width="1" customWidth="1" min="73" max="73"/>
    <col width="8.4609375" customWidth="1" style="35" min="74" max="74"/>
    <col width="3.3046875" customWidth="1" min="75" max="75"/>
  </cols>
  <sheetData>
    <row r="1" ht="45" customHeight="1">
      <c r="A1" s="31" t="n"/>
      <c r="B1" s="32" t="inlineStr">
        <is>
          <t>MODELO DE GRÁFICO GANTT DE GERENCIAMENTO DE PROJETOS SCRUM</t>
        </is>
      </c>
      <c r="C1" s="33" t="n"/>
      <c r="D1" s="33" t="n"/>
      <c r="E1" s="33" t="n"/>
      <c r="F1" s="33" t="n"/>
      <c r="G1" s="33" t="n"/>
      <c r="H1" s="33" t="n"/>
      <c r="I1" s="33" t="n"/>
      <c r="J1" s="34" t="n"/>
      <c r="K1" s="34" t="n"/>
      <c r="L1" s="34" t="n"/>
      <c r="M1" s="34" t="n"/>
      <c r="N1" s="34" t="n"/>
      <c r="O1" s="34" t="n"/>
      <c r="P1" s="34" t="n"/>
    </row>
    <row r="2" ht="35" customFormat="1" customHeight="1" s="35" thickBot="1">
      <c r="B2" s="109" t="inlineStr">
        <is>
          <t>GRÁFICO DE GANTT E BURNDOWN</t>
        </is>
      </c>
      <c r="C2" s="37" t="n"/>
      <c r="D2" s="37" t="n"/>
      <c r="E2" s="37" t="n"/>
      <c r="F2" s="36" t="n"/>
      <c r="G2" s="37" t="n"/>
      <c r="H2" s="37" t="n"/>
      <c r="I2" s="37" t="n"/>
      <c r="J2" s="37" t="n"/>
      <c r="K2" s="37" t="n"/>
      <c r="L2" s="37" t="n"/>
      <c r="M2" s="39" t="n"/>
      <c r="N2" s="39" t="n"/>
      <c r="O2" s="39" t="n"/>
      <c r="P2" s="39" t="n"/>
      <c r="Q2" s="39" t="n"/>
      <c r="R2" s="39" t="n"/>
      <c r="S2" s="39" t="n"/>
      <c r="T2" s="39" t="n"/>
      <c r="U2" s="39" t="n"/>
      <c r="V2" s="39" t="n"/>
      <c r="W2" s="39" t="n"/>
      <c r="X2" s="39" t="n"/>
      <c r="Y2" s="39" t="n"/>
      <c r="Z2" s="39" t="n"/>
      <c r="AA2" s="39" t="n"/>
      <c r="AB2" s="39" t="n"/>
      <c r="AC2" s="39" t="n"/>
      <c r="AD2" s="39" t="n"/>
      <c r="AE2" s="39" t="n"/>
      <c r="AF2" s="39" t="n"/>
      <c r="AG2" s="39" t="n"/>
      <c r="AH2" s="39" t="n"/>
      <c r="AI2" s="39" t="n"/>
      <c r="AJ2" s="39" t="n"/>
      <c r="AK2" s="39" t="n"/>
      <c r="AL2" s="39" t="n"/>
      <c r="AM2" s="39" t="n"/>
      <c r="AN2" s="39" t="n"/>
      <c r="AO2" s="39" t="n"/>
      <c r="AP2" s="39" t="n"/>
      <c r="AQ2" s="39" t="n"/>
      <c r="AR2" s="39" t="n"/>
      <c r="AS2" s="39" t="n"/>
      <c r="AT2" s="39" t="n"/>
      <c r="AU2" s="39" t="n"/>
      <c r="AV2" s="39" t="n"/>
      <c r="AW2" s="39" t="n"/>
      <c r="AX2" s="39" t="n"/>
      <c r="AY2" s="39" t="n"/>
      <c r="AZ2" s="39" t="n"/>
      <c r="BA2" s="39" t="n"/>
      <c r="BB2" s="39" t="n"/>
      <c r="BC2" s="39" t="n"/>
      <c r="BD2" s="39" t="n"/>
      <c r="BE2" s="39" t="n"/>
      <c r="BF2" s="39" t="n"/>
      <c r="BG2" s="39" t="n"/>
      <c r="BH2" s="39" t="n"/>
      <c r="BI2" s="39" t="n"/>
      <c r="BJ2" s="39" t="n"/>
      <c r="BK2" s="39" t="n"/>
      <c r="BL2" s="39" t="n"/>
      <c r="BM2" s="39" t="n"/>
      <c r="BN2" s="39" t="n"/>
      <c r="BO2" s="39" t="n"/>
      <c r="BP2" s="39" t="n"/>
      <c r="BQ2" s="39" t="n"/>
      <c r="BR2" s="39" t="n"/>
      <c r="BS2" s="39" t="n"/>
      <c r="BT2" s="39" t="n"/>
      <c r="BU2" s="39" t="n"/>
      <c r="BV2" s="39" t="n"/>
    </row>
    <row r="3" ht="23" customHeight="1">
      <c r="B3" s="40" t="n"/>
      <c r="C3" s="40" t="n"/>
      <c r="D3" s="40" t="n"/>
      <c r="E3" s="40" t="n"/>
      <c r="F3" s="40" t="n"/>
      <c r="G3" s="40" t="n"/>
      <c r="H3" s="40" t="n"/>
      <c r="I3" s="40" t="n"/>
      <c r="J3" s="41" t="n"/>
      <c r="K3" s="226" t="inlineStr">
        <is>
          <t>SPRINTS</t>
        </is>
      </c>
      <c r="L3" s="42" t="inlineStr">
        <is>
          <t>SPRINT 1</t>
        </is>
      </c>
      <c r="M3" s="43" t="n"/>
      <c r="N3" s="43" t="n"/>
      <c r="O3" s="43" t="n"/>
      <c r="P3" s="44" t="n"/>
      <c r="Q3" s="44" t="n"/>
      <c r="R3" s="44" t="n"/>
      <c r="S3" s="44" t="n"/>
      <c r="T3" s="44" t="n"/>
      <c r="U3" s="44" t="n"/>
      <c r="V3" s="44" t="n"/>
      <c r="W3" s="44" t="n"/>
      <c r="X3" s="44" t="n"/>
      <c r="Y3" s="44" t="n"/>
      <c r="Z3" s="44" t="n"/>
      <c r="AA3" s="44" t="n"/>
      <c r="AB3" s="44" t="n"/>
      <c r="AC3" s="44" t="n"/>
      <c r="AD3" s="44" t="n"/>
      <c r="AE3" s="44" t="n"/>
      <c r="AF3" s="44" t="n"/>
      <c r="AG3" s="45" t="n"/>
      <c r="AH3" s="45" t="n"/>
      <c r="AI3" s="45" t="n"/>
      <c r="AJ3" s="45" t="n"/>
      <c r="AK3" s="45" t="n"/>
      <c r="AL3" s="45" t="n"/>
      <c r="AM3" s="45" t="n"/>
      <c r="AN3" s="45" t="n"/>
      <c r="AO3" s="45" t="n"/>
      <c r="AP3" s="45" t="n"/>
      <c r="AQ3" s="45" t="n"/>
      <c r="AR3" s="45" t="n"/>
      <c r="AS3" s="45" t="n"/>
      <c r="AT3" s="45" t="n"/>
      <c r="AU3" s="45" t="n"/>
      <c r="AV3" s="45" t="n"/>
      <c r="AW3" s="45" t="n"/>
      <c r="AX3" s="45" t="n"/>
      <c r="AY3" s="45" t="n"/>
      <c r="AZ3" s="45" t="n"/>
      <c r="BA3" s="45" t="n"/>
      <c r="BB3" s="45" t="n"/>
      <c r="BC3" s="45" t="n"/>
      <c r="BD3" s="45" t="n"/>
      <c r="BE3" s="45" t="n"/>
      <c r="BF3" s="45" t="n"/>
      <c r="BG3" s="45" t="n"/>
      <c r="BH3" s="45" t="n"/>
      <c r="BI3" s="45" t="n"/>
      <c r="BJ3" s="45" t="n"/>
      <c r="BK3" s="45" t="n"/>
      <c r="BL3" s="45" t="n"/>
      <c r="BM3" s="45" t="n"/>
      <c r="BN3" s="45" t="n"/>
      <c r="BO3" s="45" t="n"/>
      <c r="BP3" s="45" t="n"/>
      <c r="BQ3" s="45" t="n"/>
      <c r="BR3" s="45" t="n"/>
      <c r="BS3" s="45" t="n"/>
      <c r="BT3" s="46" t="n"/>
      <c r="BU3" s="38" t="n"/>
      <c r="BV3" s="39" t="n"/>
    </row>
    <row r="4" ht="23" customHeight="1">
      <c r="B4" s="40" t="n"/>
      <c r="C4" s="40" t="n"/>
      <c r="D4" s="40" t="n"/>
      <c r="E4" s="40" t="n"/>
      <c r="F4" s="40" t="n"/>
      <c r="G4" s="40" t="n"/>
      <c r="H4" s="40" t="n"/>
      <c r="I4" s="40" t="n"/>
      <c r="J4" s="41" t="n"/>
      <c r="K4" s="227" t="n"/>
      <c r="L4" s="47" t="inlineStr">
        <is>
          <t>SPRINT 2</t>
        </is>
      </c>
      <c r="M4" s="48" t="n"/>
      <c r="N4" s="48" t="n"/>
      <c r="O4" s="48" t="n"/>
      <c r="P4" s="49" t="n"/>
      <c r="Q4" s="49" t="n"/>
      <c r="R4" s="49" t="n"/>
      <c r="S4" s="49" t="n"/>
      <c r="T4" s="49" t="n"/>
      <c r="U4" s="49" t="n"/>
      <c r="V4" s="50" t="n"/>
      <c r="W4" s="50" t="n"/>
      <c r="X4" s="50" t="n"/>
      <c r="Y4" s="50" t="n"/>
      <c r="Z4" s="50" t="n"/>
      <c r="AA4" s="50" t="n"/>
      <c r="AB4" s="50" t="n"/>
      <c r="AC4" s="50" t="n"/>
      <c r="AD4" s="50" t="n"/>
      <c r="AE4" s="50" t="n"/>
      <c r="AF4" s="50" t="n"/>
      <c r="AG4" s="50" t="n"/>
      <c r="AH4" s="50" t="n"/>
      <c r="AI4" s="49" t="n"/>
      <c r="AJ4" s="49" t="n"/>
      <c r="AK4" s="49" t="n"/>
      <c r="AL4" s="49" t="n"/>
      <c r="AM4" s="49" t="n"/>
      <c r="AN4" s="49" t="n"/>
      <c r="AO4" s="49" t="n"/>
      <c r="AP4" s="49" t="n"/>
      <c r="AQ4" s="49" t="n"/>
      <c r="AR4" s="49" t="n"/>
      <c r="AS4" s="49" t="n"/>
      <c r="AT4" s="49" t="n"/>
      <c r="AU4" s="49" t="n"/>
      <c r="AV4" s="49" t="n"/>
      <c r="AW4" s="49" t="n"/>
      <c r="AX4" s="49" t="n"/>
      <c r="AY4" s="49" t="n"/>
      <c r="AZ4" s="49" t="n"/>
      <c r="BA4" s="49" t="n"/>
      <c r="BB4" s="49" t="n"/>
      <c r="BC4" s="49" t="n"/>
      <c r="BD4" s="49" t="n"/>
      <c r="BE4" s="49" t="n"/>
      <c r="BF4" s="49" t="n"/>
      <c r="BG4" s="49" t="n"/>
      <c r="BH4" s="49" t="n"/>
      <c r="BI4" s="49" t="n"/>
      <c r="BJ4" s="49" t="n"/>
      <c r="BK4" s="49" t="n"/>
      <c r="BL4" s="49" t="n"/>
      <c r="BM4" s="49" t="n"/>
      <c r="BN4" s="49" t="n"/>
      <c r="BO4" s="49" t="n"/>
      <c r="BP4" s="49" t="n"/>
      <c r="BQ4" s="49" t="n"/>
      <c r="BR4" s="49" t="n"/>
      <c r="BS4" s="49" t="n"/>
      <c r="BT4" s="51" t="n"/>
      <c r="BU4" s="38" t="n"/>
      <c r="BV4" s="39" t="n"/>
    </row>
    <row r="5" ht="23" customHeight="1">
      <c r="B5" s="36" t="n"/>
      <c r="C5" s="37" t="n"/>
      <c r="D5" s="37" t="n"/>
      <c r="E5" s="37" t="n"/>
      <c r="F5" s="37" t="n"/>
      <c r="G5" s="37" t="n"/>
      <c r="H5" s="37" t="n"/>
      <c r="I5" s="36" t="n"/>
      <c r="J5" s="37" t="n"/>
      <c r="K5" s="227" t="n"/>
      <c r="L5" s="52" t="inlineStr">
        <is>
          <t>SPRINT 3</t>
        </is>
      </c>
      <c r="M5" s="48" t="n"/>
      <c r="N5" s="48" t="n"/>
      <c r="O5" s="48" t="n"/>
      <c r="P5" s="49" t="n"/>
      <c r="Q5" s="49" t="n"/>
      <c r="R5" s="49" t="n"/>
      <c r="S5" s="49" t="n"/>
      <c r="T5" s="49" t="n"/>
      <c r="U5" s="49" t="n"/>
      <c r="V5" s="49" t="n"/>
      <c r="W5" s="49" t="n"/>
      <c r="X5" s="49" t="n"/>
      <c r="Y5" s="49" t="n"/>
      <c r="Z5" s="49" t="n"/>
      <c r="AA5" s="53" t="n"/>
      <c r="AB5" s="53" t="n"/>
      <c r="AC5" s="53" t="n"/>
      <c r="AD5" s="53" t="n"/>
      <c r="AE5" s="53" t="n"/>
      <c r="AF5" s="53" t="n"/>
      <c r="AG5" s="53" t="n"/>
      <c r="AH5" s="53" t="n"/>
      <c r="AI5" s="53" t="n"/>
      <c r="AJ5" s="49" t="n"/>
      <c r="AK5" s="49" t="n"/>
      <c r="AL5" s="49" t="n"/>
      <c r="AM5" s="49" t="n"/>
      <c r="AN5" s="49" t="n"/>
      <c r="AO5" s="49" t="n"/>
      <c r="AP5" s="49" t="n"/>
      <c r="AQ5" s="49" t="n"/>
      <c r="AR5" s="49" t="n"/>
      <c r="AS5" s="49" t="n"/>
      <c r="AT5" s="49" t="n"/>
      <c r="AU5" s="49" t="n"/>
      <c r="AV5" s="49" t="n"/>
      <c r="AW5" s="49" t="n"/>
      <c r="AX5" s="49" t="n"/>
      <c r="AY5" s="49" t="n"/>
      <c r="AZ5" s="49" t="n"/>
      <c r="BA5" s="49" t="n"/>
      <c r="BB5" s="49" t="n"/>
      <c r="BC5" s="49" t="n"/>
      <c r="BD5" s="49" t="n"/>
      <c r="BE5" s="49" t="n"/>
      <c r="BF5" s="49" t="n"/>
      <c r="BG5" s="49" t="n"/>
      <c r="BH5" s="49" t="n"/>
      <c r="BI5" s="49" t="n"/>
      <c r="BJ5" s="49" t="n"/>
      <c r="BK5" s="49" t="n"/>
      <c r="BL5" s="49" t="n"/>
      <c r="BM5" s="49" t="n"/>
      <c r="BN5" s="49" t="n"/>
      <c r="BO5" s="49" t="n"/>
      <c r="BP5" s="49" t="n"/>
      <c r="BQ5" s="49" t="n"/>
      <c r="BR5" s="49" t="n"/>
      <c r="BS5" s="49" t="n"/>
      <c r="BT5" s="51" t="n"/>
      <c r="BU5" s="38" t="n"/>
      <c r="BV5" s="39" t="n"/>
    </row>
    <row r="6" ht="23" customHeight="1">
      <c r="B6" s="36" t="n"/>
      <c r="C6" s="37" t="n"/>
      <c r="D6" s="37" t="n"/>
      <c r="E6" s="37" t="n"/>
      <c r="F6" s="37" t="n"/>
      <c r="G6" s="37" t="n"/>
      <c r="H6" s="37" t="n"/>
      <c r="I6" s="36" t="n"/>
      <c r="J6" s="37" t="n"/>
      <c r="K6" s="227" t="n"/>
      <c r="L6" s="54" t="inlineStr">
        <is>
          <t>SPRINT 4</t>
        </is>
      </c>
      <c r="M6" s="48" t="n"/>
      <c r="N6" s="48" t="n"/>
      <c r="O6" s="48" t="n"/>
      <c r="P6" s="49" t="n"/>
      <c r="Q6" s="49" t="n"/>
      <c r="R6" s="49" t="n"/>
      <c r="S6" s="49" t="n"/>
      <c r="T6" s="49" t="n"/>
      <c r="U6" s="49" t="n"/>
      <c r="V6" s="49" t="n"/>
      <c r="W6" s="49" t="n"/>
      <c r="X6" s="49" t="n"/>
      <c r="Y6" s="49" t="n"/>
      <c r="Z6" s="49" t="n"/>
      <c r="AA6" s="49" t="n"/>
      <c r="AB6" s="49" t="n"/>
      <c r="AC6" s="49" t="n"/>
      <c r="AD6" s="49" t="n"/>
      <c r="AE6" s="49" t="n"/>
      <c r="AF6" s="55" t="n"/>
      <c r="AG6" s="55" t="n"/>
      <c r="AH6" s="55" t="n"/>
      <c r="AI6" s="55" t="n"/>
      <c r="AJ6" s="55" t="n"/>
      <c r="AK6" s="55" t="n"/>
      <c r="AL6" s="55" t="n"/>
      <c r="AM6" s="55" t="n"/>
      <c r="AN6" s="55" t="n"/>
      <c r="AO6" s="55" t="n"/>
      <c r="AP6" s="55" t="n"/>
      <c r="AQ6" s="55" t="n"/>
      <c r="AR6" s="55" t="n"/>
      <c r="AS6" s="55" t="n"/>
      <c r="AT6" s="55" t="n"/>
      <c r="AU6" s="55" t="n"/>
      <c r="AV6" s="55" t="n"/>
      <c r="AW6" s="49" t="n"/>
      <c r="AX6" s="49" t="n"/>
      <c r="AY6" s="49" t="n"/>
      <c r="AZ6" s="49" t="n"/>
      <c r="BA6" s="49" t="n"/>
      <c r="BB6" s="49" t="n"/>
      <c r="BC6" s="49" t="n"/>
      <c r="BD6" s="49" t="n"/>
      <c r="BE6" s="49" t="n"/>
      <c r="BF6" s="49" t="n"/>
      <c r="BG6" s="49" t="n"/>
      <c r="BH6" s="49" t="n"/>
      <c r="BI6" s="49" t="n"/>
      <c r="BJ6" s="49" t="n"/>
      <c r="BK6" s="49" t="n"/>
      <c r="BL6" s="49" t="n"/>
      <c r="BM6" s="49" t="n"/>
      <c r="BN6" s="49" t="n"/>
      <c r="BO6" s="49" t="n"/>
      <c r="BP6" s="49" t="n"/>
      <c r="BQ6" s="49" t="n"/>
      <c r="BR6" s="49" t="n"/>
      <c r="BS6" s="49" t="n"/>
      <c r="BT6" s="51" t="n"/>
      <c r="BU6" s="38" t="n"/>
      <c r="BV6" s="39" t="n"/>
    </row>
    <row r="7" ht="23" customHeight="1" thickBot="1">
      <c r="B7" s="36" t="n"/>
      <c r="C7" s="37" t="n"/>
      <c r="D7" s="37" t="n"/>
      <c r="E7" s="37" t="n"/>
      <c r="F7" s="37" t="n"/>
      <c r="G7" s="37" t="n"/>
      <c r="H7" s="37" t="n"/>
      <c r="I7" s="36" t="n"/>
      <c r="J7" s="37" t="n"/>
      <c r="K7" s="228" t="n"/>
      <c r="L7" s="56" t="inlineStr">
        <is>
          <t>SPRINT 5</t>
        </is>
      </c>
      <c r="M7" s="48" t="n"/>
      <c r="N7" s="48" t="n"/>
      <c r="O7" s="48" t="n"/>
      <c r="P7" s="49" t="n"/>
      <c r="Q7" s="49" t="n"/>
      <c r="R7" s="49" t="n"/>
      <c r="S7" s="49" t="n"/>
      <c r="T7" s="49" t="n"/>
      <c r="U7" s="49" t="n"/>
      <c r="V7" s="49" t="n"/>
      <c r="W7" s="49" t="n"/>
      <c r="X7" s="49" t="n"/>
      <c r="Y7" s="49" t="n"/>
      <c r="Z7" s="49" t="n"/>
      <c r="AA7" s="49" t="n"/>
      <c r="AB7" s="49" t="n"/>
      <c r="AC7" s="49" t="n"/>
      <c r="AD7" s="49" t="n"/>
      <c r="AE7" s="49" t="n"/>
      <c r="AF7" s="49" t="n"/>
      <c r="AG7" s="49" t="n"/>
      <c r="AH7" s="49" t="n"/>
      <c r="AI7" s="49" t="n"/>
      <c r="AJ7" s="49" t="n"/>
      <c r="AK7" s="49" t="n"/>
      <c r="AL7" s="49" t="n"/>
      <c r="AM7" s="49" t="n"/>
      <c r="AN7" s="49" t="n"/>
      <c r="AO7" s="49" t="n"/>
      <c r="AP7" s="49" t="n"/>
      <c r="AQ7" s="49" t="n"/>
      <c r="AR7" s="49" t="n"/>
      <c r="AS7" s="49" t="n"/>
      <c r="AT7" s="49" t="n"/>
      <c r="AU7" s="49" t="n"/>
      <c r="AV7" s="49" t="n"/>
      <c r="AW7" s="57" t="n"/>
      <c r="AX7" s="57" t="n"/>
      <c r="AY7" s="57" t="n"/>
      <c r="AZ7" s="57" t="n"/>
      <c r="BA7" s="57" t="n"/>
      <c r="BB7" s="57" t="n"/>
      <c r="BC7" s="57" t="n"/>
      <c r="BD7" s="57" t="n"/>
      <c r="BE7" s="57" t="n"/>
      <c r="BF7" s="49" t="n"/>
      <c r="BG7" s="49" t="n"/>
      <c r="BH7" s="49" t="n"/>
      <c r="BI7" s="49" t="n"/>
      <c r="BJ7" s="49" t="n"/>
      <c r="BK7" s="49" t="n"/>
      <c r="BL7" s="49" t="n"/>
      <c r="BM7" s="49" t="n"/>
      <c r="BN7" s="49" t="n"/>
      <c r="BO7" s="49" t="n"/>
      <c r="BP7" s="49" t="n"/>
      <c r="BQ7" s="49" t="n"/>
      <c r="BR7" s="49" t="n"/>
      <c r="BS7" s="49" t="n"/>
      <c r="BT7" s="51" t="n"/>
      <c r="BU7" s="38" t="n"/>
      <c r="BV7" s="39" t="n"/>
    </row>
    <row r="8" ht="23" customHeight="1">
      <c r="B8" s="229" t="inlineStr">
        <is>
          <t>ESTRUTURA DE QUEBRA DE TRABALHO</t>
        </is>
      </c>
      <c r="C8" s="204" t="inlineStr">
        <is>
          <t>TÍTULO DA TAREFA</t>
        </is>
      </c>
      <c r="D8" s="198" t="inlineStr">
        <is>
          <t>PROPRIETÁRIO DE TAREFAS</t>
        </is>
      </c>
      <c r="E8" s="206" t="inlineStr">
        <is>
          <t>QUANTIDADE DE TRABALHO EM HORAS</t>
        </is>
      </c>
      <c r="F8" s="230" t="n"/>
      <c r="G8" s="231" t="n"/>
      <c r="H8" s="196" t="inlineStr">
        <is>
          <t>CARREIRA</t>
        </is>
      </c>
      <c r="I8" s="200" t="inlineStr">
        <is>
          <t>DATA DE INÍCIO</t>
        </is>
      </c>
      <c r="J8" s="202" t="inlineStr">
        <is>
          <t>DATA DE VENCIMENTO</t>
        </is>
      </c>
      <c r="K8" s="212" t="inlineStr">
        <is>
          <t>DURAÇÃO</t>
        </is>
      </c>
      <c r="L8" s="213" t="inlineStr">
        <is>
          <t>PCT DA TAREFA COMPLETA</t>
        </is>
      </c>
      <c r="M8" s="215" t="inlineStr">
        <is>
          <t>SEMANA 1</t>
        </is>
      </c>
      <c r="N8" s="232" t="n"/>
      <c r="O8" s="232" t="n"/>
      <c r="P8" s="232" t="n"/>
      <c r="Q8" s="233" t="n"/>
      <c r="R8" s="216" t="inlineStr">
        <is>
          <t>SEMANA 2</t>
        </is>
      </c>
      <c r="S8" s="232" t="n"/>
      <c r="T8" s="232" t="n"/>
      <c r="U8" s="232" t="n"/>
      <c r="V8" s="233" t="n"/>
      <c r="W8" s="216" t="inlineStr">
        <is>
          <t>SEMANA 3</t>
        </is>
      </c>
      <c r="X8" s="232" t="n"/>
      <c r="Y8" s="232" t="n"/>
      <c r="Z8" s="232" t="n"/>
      <c r="AA8" s="233" t="n"/>
      <c r="AB8" s="220" t="inlineStr">
        <is>
          <t>SEMANA 4</t>
        </is>
      </c>
      <c r="AC8" s="232" t="n"/>
      <c r="AD8" s="232" t="n"/>
      <c r="AE8" s="232" t="n"/>
      <c r="AF8" s="233" t="n"/>
      <c r="AG8" s="221" t="inlineStr">
        <is>
          <t>SEMANA 5</t>
        </is>
      </c>
      <c r="AH8" s="232" t="n"/>
      <c r="AI8" s="232" t="n"/>
      <c r="AJ8" s="232" t="n"/>
      <c r="AK8" s="233" t="n"/>
      <c r="AL8" s="221" t="inlineStr">
        <is>
          <t>SEMANA 6</t>
        </is>
      </c>
      <c r="AM8" s="232" t="n"/>
      <c r="AN8" s="232" t="n"/>
      <c r="AO8" s="232" t="n"/>
      <c r="AP8" s="233" t="n"/>
      <c r="AQ8" s="217" t="inlineStr">
        <is>
          <t>SEMANA 7</t>
        </is>
      </c>
      <c r="AR8" s="232" t="n"/>
      <c r="AS8" s="232" t="n"/>
      <c r="AT8" s="232" t="n"/>
      <c r="AU8" s="233" t="n"/>
      <c r="AV8" s="218" t="inlineStr">
        <is>
          <t>SEMANA 8</t>
        </is>
      </c>
      <c r="AW8" s="232" t="n"/>
      <c r="AX8" s="232" t="n"/>
      <c r="AY8" s="232" t="n"/>
      <c r="AZ8" s="233" t="n"/>
      <c r="BA8" s="218" t="inlineStr">
        <is>
          <t>SEMANA 9</t>
        </is>
      </c>
      <c r="BB8" s="232" t="n"/>
      <c r="BC8" s="232" t="n"/>
      <c r="BD8" s="232" t="n"/>
      <c r="BE8" s="233" t="n"/>
      <c r="BF8" s="224" t="inlineStr">
        <is>
          <t>SEMANA 10</t>
        </is>
      </c>
      <c r="BG8" s="232" t="n"/>
      <c r="BH8" s="232" t="n"/>
      <c r="BI8" s="232" t="n"/>
      <c r="BJ8" s="233" t="n"/>
      <c r="BK8" s="192" t="inlineStr">
        <is>
          <t>SEMANA 11</t>
        </is>
      </c>
      <c r="BL8" s="232" t="n"/>
      <c r="BM8" s="232" t="n"/>
      <c r="BN8" s="232" t="n"/>
      <c r="BO8" s="233" t="n"/>
      <c r="BP8" s="192" t="inlineStr">
        <is>
          <t>SEMANA 12</t>
        </is>
      </c>
      <c r="BQ8" s="232" t="n"/>
      <c r="BR8" s="232" t="n"/>
      <c r="BS8" s="232" t="n"/>
      <c r="BT8" s="233" t="n"/>
      <c r="BU8" s="38" t="n"/>
      <c r="BV8" s="39" t="n"/>
    </row>
    <row r="9" ht="23" customHeight="1" thickBot="1">
      <c r="B9" s="234" t="n"/>
      <c r="C9" s="235" t="n"/>
      <c r="D9" s="236" t="n"/>
      <c r="E9" s="58" t="inlineStr">
        <is>
          <t>ESTIMAR</t>
        </is>
      </c>
      <c r="F9" s="59" t="inlineStr">
        <is>
          <t>CONCLUÍDO</t>
        </is>
      </c>
      <c r="G9" s="60" t="inlineStr">
        <is>
          <t>REMANESCENTE</t>
        </is>
      </c>
      <c r="H9" s="237" t="n"/>
      <c r="I9" s="233" t="n"/>
      <c r="J9" s="238" t="n"/>
      <c r="K9" s="238" t="n"/>
      <c r="L9" s="239" t="n"/>
      <c r="M9" s="61" t="inlineStr">
        <is>
          <t>M</t>
        </is>
      </c>
      <c r="N9" s="62" t="inlineStr">
        <is>
          <t>T</t>
        </is>
      </c>
      <c r="O9" s="62" t="inlineStr">
        <is>
          <t>W</t>
        </is>
      </c>
      <c r="P9" s="62" t="inlineStr">
        <is>
          <t>R</t>
        </is>
      </c>
      <c r="Q9" s="62" t="inlineStr">
        <is>
          <t>F</t>
        </is>
      </c>
      <c r="R9" s="62" t="inlineStr">
        <is>
          <t>M</t>
        </is>
      </c>
      <c r="S9" s="62" t="inlineStr">
        <is>
          <t>T</t>
        </is>
      </c>
      <c r="T9" s="62" t="inlineStr">
        <is>
          <t>W</t>
        </is>
      </c>
      <c r="U9" s="62" t="inlineStr">
        <is>
          <t>R</t>
        </is>
      </c>
      <c r="V9" s="62" t="inlineStr">
        <is>
          <t>F</t>
        </is>
      </c>
      <c r="W9" s="62" t="inlineStr">
        <is>
          <t>M</t>
        </is>
      </c>
      <c r="X9" s="62" t="inlineStr">
        <is>
          <t>T</t>
        </is>
      </c>
      <c r="Y9" s="62" t="inlineStr">
        <is>
          <t>W</t>
        </is>
      </c>
      <c r="Z9" s="62" t="inlineStr">
        <is>
          <t>R</t>
        </is>
      </c>
      <c r="AA9" s="63" t="inlineStr">
        <is>
          <t>F</t>
        </is>
      </c>
      <c r="AB9" s="64" t="inlineStr">
        <is>
          <t>M</t>
        </is>
      </c>
      <c r="AC9" s="65" t="inlineStr">
        <is>
          <t>T</t>
        </is>
      </c>
      <c r="AD9" s="65" t="inlineStr">
        <is>
          <t>W</t>
        </is>
      </c>
      <c r="AE9" s="65" t="inlineStr">
        <is>
          <t>R</t>
        </is>
      </c>
      <c r="AF9" s="65" t="inlineStr">
        <is>
          <t>F</t>
        </is>
      </c>
      <c r="AG9" s="65" t="inlineStr">
        <is>
          <t>M</t>
        </is>
      </c>
      <c r="AH9" s="65" t="inlineStr">
        <is>
          <t>T</t>
        </is>
      </c>
      <c r="AI9" s="65" t="inlineStr">
        <is>
          <t>W</t>
        </is>
      </c>
      <c r="AJ9" s="65" t="inlineStr">
        <is>
          <t>R</t>
        </is>
      </c>
      <c r="AK9" s="65" t="inlineStr">
        <is>
          <t>F</t>
        </is>
      </c>
      <c r="AL9" s="65" t="inlineStr">
        <is>
          <t>M</t>
        </is>
      </c>
      <c r="AM9" s="65" t="inlineStr">
        <is>
          <t>T</t>
        </is>
      </c>
      <c r="AN9" s="65" t="inlineStr">
        <is>
          <t>W</t>
        </is>
      </c>
      <c r="AO9" s="65" t="inlineStr">
        <is>
          <t>R</t>
        </is>
      </c>
      <c r="AP9" s="66" t="inlineStr">
        <is>
          <t>F</t>
        </is>
      </c>
      <c r="AQ9" s="67" t="inlineStr">
        <is>
          <t>M</t>
        </is>
      </c>
      <c r="AR9" s="68" t="inlineStr">
        <is>
          <t>T</t>
        </is>
      </c>
      <c r="AS9" s="68" t="inlineStr">
        <is>
          <t>W</t>
        </is>
      </c>
      <c r="AT9" s="68" t="inlineStr">
        <is>
          <t>R</t>
        </is>
      </c>
      <c r="AU9" s="68" t="inlineStr">
        <is>
          <t>F</t>
        </is>
      </c>
      <c r="AV9" s="68" t="inlineStr">
        <is>
          <t>M</t>
        </is>
      </c>
      <c r="AW9" s="68" t="inlineStr">
        <is>
          <t>T</t>
        </is>
      </c>
      <c r="AX9" s="68" t="inlineStr">
        <is>
          <t>W</t>
        </is>
      </c>
      <c r="AY9" s="68" t="inlineStr">
        <is>
          <t>R</t>
        </is>
      </c>
      <c r="AZ9" s="68" t="inlineStr">
        <is>
          <t>F</t>
        </is>
      </c>
      <c r="BA9" s="68" t="inlineStr">
        <is>
          <t>M</t>
        </is>
      </c>
      <c r="BB9" s="68" t="inlineStr">
        <is>
          <t>T</t>
        </is>
      </c>
      <c r="BC9" s="68" t="inlineStr">
        <is>
          <t>W</t>
        </is>
      </c>
      <c r="BD9" s="68" t="inlineStr">
        <is>
          <t>R</t>
        </is>
      </c>
      <c r="BE9" s="69" t="inlineStr">
        <is>
          <t>F</t>
        </is>
      </c>
      <c r="BF9" s="70" t="inlineStr">
        <is>
          <t>M</t>
        </is>
      </c>
      <c r="BG9" s="71" t="inlineStr">
        <is>
          <t>T</t>
        </is>
      </c>
      <c r="BH9" s="71" t="inlineStr">
        <is>
          <t>W</t>
        </is>
      </c>
      <c r="BI9" s="71" t="inlineStr">
        <is>
          <t>R</t>
        </is>
      </c>
      <c r="BJ9" s="71" t="inlineStr">
        <is>
          <t>F</t>
        </is>
      </c>
      <c r="BK9" s="71" t="inlineStr">
        <is>
          <t>M</t>
        </is>
      </c>
      <c r="BL9" s="71" t="inlineStr">
        <is>
          <t>T</t>
        </is>
      </c>
      <c r="BM9" s="71" t="inlineStr">
        <is>
          <t>W</t>
        </is>
      </c>
      <c r="BN9" s="71" t="inlineStr">
        <is>
          <t>R</t>
        </is>
      </c>
      <c r="BO9" s="71" t="inlineStr">
        <is>
          <t>F</t>
        </is>
      </c>
      <c r="BP9" s="71" t="inlineStr">
        <is>
          <t>M</t>
        </is>
      </c>
      <c r="BQ9" s="71" t="inlineStr">
        <is>
          <t>T</t>
        </is>
      </c>
      <c r="BR9" s="71" t="inlineStr">
        <is>
          <t>W</t>
        </is>
      </c>
      <c r="BS9" s="71" t="inlineStr">
        <is>
          <t>R</t>
        </is>
      </c>
      <c r="BT9" s="72" t="inlineStr">
        <is>
          <t>F</t>
        </is>
      </c>
      <c r="BU9" s="38" t="n"/>
      <c r="BV9" s="39" t="n"/>
    </row>
    <row r="10" ht="23" customHeight="1" thickTop="1">
      <c r="B10" s="144" t="n">
        <v>1</v>
      </c>
      <c r="C10" s="188" t="inlineStr">
        <is>
          <t>Concepção e Iniciação do Projeto</t>
        </is>
      </c>
      <c r="D10" s="189" t="n"/>
      <c r="E10" s="145">
        <f>SUM(E11:E17)</f>
        <v/>
      </c>
      <c r="F10" s="146">
        <f>SUM(F11:F17)</f>
        <v/>
      </c>
      <c r="G10" s="147">
        <f>SUM(G11:G17)</f>
        <v/>
      </c>
      <c r="H10" s="148" t="n"/>
      <c r="I10" s="149" t="n"/>
      <c r="J10" s="150" t="n"/>
      <c r="K10" s="151" t="n"/>
      <c r="L10" s="152">
        <f>IFERROR(F10/E10,"")</f>
        <v/>
      </c>
      <c r="M10" s="73" t="n"/>
      <c r="N10" s="74" t="n"/>
      <c r="O10" s="74" t="n"/>
      <c r="P10" s="74" t="n"/>
      <c r="Q10" s="74" t="n"/>
      <c r="R10" s="74" t="n"/>
      <c r="S10" s="74" t="n"/>
      <c r="T10" s="74" t="n"/>
      <c r="U10" s="74" t="n"/>
      <c r="V10" s="74" t="n"/>
      <c r="W10" s="74" t="n"/>
      <c r="X10" s="74" t="n"/>
      <c r="Y10" s="74" t="n"/>
      <c r="Z10" s="74" t="n"/>
      <c r="AA10" s="75" t="n"/>
      <c r="AB10" s="73" t="n"/>
      <c r="AC10" s="74" t="n"/>
      <c r="AD10" s="74" t="n"/>
      <c r="AE10" s="74" t="n"/>
      <c r="AF10" s="74" t="n"/>
      <c r="AG10" s="74" t="n"/>
      <c r="AH10" s="74" t="n"/>
      <c r="AI10" s="74" t="n"/>
      <c r="AJ10" s="74" t="n"/>
      <c r="AK10" s="74" t="n"/>
      <c r="AL10" s="74" t="n"/>
      <c r="AM10" s="74" t="n"/>
      <c r="AN10" s="74" t="n"/>
      <c r="AO10" s="74" t="n"/>
      <c r="AP10" s="75" t="n"/>
      <c r="AQ10" s="73" t="n"/>
      <c r="AR10" s="74" t="n"/>
      <c r="AS10" s="74" t="n"/>
      <c r="AT10" s="74" t="n"/>
      <c r="AU10" s="74" t="n"/>
      <c r="AV10" s="74" t="n"/>
      <c r="AW10" s="74" t="n"/>
      <c r="AX10" s="74" t="n"/>
      <c r="AY10" s="74" t="n"/>
      <c r="AZ10" s="74" t="n"/>
      <c r="BA10" s="74" t="n"/>
      <c r="BB10" s="74" t="n"/>
      <c r="BC10" s="74" t="n"/>
      <c r="BD10" s="74" t="n"/>
      <c r="BE10" s="75" t="n"/>
      <c r="BF10" s="73" t="n"/>
      <c r="BG10" s="74" t="n"/>
      <c r="BH10" s="74" t="n"/>
      <c r="BI10" s="74" t="n"/>
      <c r="BJ10" s="74" t="n"/>
      <c r="BK10" s="74" t="n"/>
      <c r="BL10" s="74" t="n"/>
      <c r="BM10" s="74" t="n"/>
      <c r="BN10" s="74" t="n"/>
      <c r="BO10" s="74" t="n"/>
      <c r="BP10" s="74" t="n"/>
      <c r="BQ10" s="74" t="n"/>
      <c r="BR10" s="74" t="n"/>
      <c r="BS10" s="74" t="n"/>
      <c r="BT10" s="75" t="n"/>
      <c r="BU10" s="38" t="n"/>
      <c r="BV10" s="39" t="n"/>
    </row>
    <row r="11" ht="23" customHeight="1">
      <c r="B11" s="153" t="n">
        <v>1.1</v>
      </c>
      <c r="C11" s="154" t="inlineStr">
        <is>
          <t>Carta do Projeto</t>
        </is>
      </c>
      <c r="D11" s="155" t="inlineStr">
        <is>
          <t>Jenna P</t>
        </is>
      </c>
      <c r="E11" s="156" t="n">
        <v>40</v>
      </c>
      <c r="F11" s="157" t="n">
        <v>40</v>
      </c>
      <c r="G11" s="158">
        <f>E11-F11</f>
        <v/>
      </c>
      <c r="H11" s="159" t="n"/>
      <c r="I11" s="240" t="n">
        <v>44632</v>
      </c>
      <c r="J11" s="241" t="n">
        <v>44635</v>
      </c>
      <c r="K11" s="162">
        <f>J11-I11+1</f>
        <v/>
      </c>
      <c r="L11" s="163">
        <f>IFERROR(F11/E11,"")</f>
        <v/>
      </c>
      <c r="M11" s="77" t="n"/>
      <c r="N11" s="78" t="n"/>
      <c r="O11" s="78" t="n"/>
      <c r="P11" s="78" t="n"/>
      <c r="Q11" s="79" t="n"/>
      <c r="R11" s="79" t="n"/>
      <c r="S11" s="79" t="n"/>
      <c r="T11" s="79" t="n"/>
      <c r="U11" s="80" t="n"/>
      <c r="V11" s="80" t="n"/>
      <c r="W11" s="78" t="n"/>
      <c r="X11" s="78" t="n"/>
      <c r="Y11" s="78" t="n"/>
      <c r="Z11" s="78" t="n"/>
      <c r="AA11" s="81" t="n"/>
      <c r="AB11" s="77" t="n"/>
      <c r="AC11" s="78" t="n"/>
      <c r="AD11" s="78" t="n"/>
      <c r="AE11" s="78" t="n"/>
      <c r="AF11" s="78" t="n"/>
      <c r="AG11" s="82" t="n"/>
      <c r="AH11" s="82" t="n"/>
      <c r="AI11" s="82" t="n"/>
      <c r="AJ11" s="82" t="n"/>
      <c r="AK11" s="82" t="n"/>
      <c r="AL11" s="78" t="n"/>
      <c r="AM11" s="78" t="n"/>
      <c r="AN11" s="78" t="n"/>
      <c r="AO11" s="78" t="n"/>
      <c r="AP11" s="81" t="n"/>
      <c r="AQ11" s="77" t="n"/>
      <c r="AR11" s="78" t="n"/>
      <c r="AS11" s="78" t="n"/>
      <c r="AT11" s="78" t="n"/>
      <c r="AU11" s="78" t="n"/>
      <c r="AV11" s="83" t="n"/>
      <c r="AW11" s="83" t="n"/>
      <c r="AX11" s="83" t="n"/>
      <c r="AY11" s="83" t="n"/>
      <c r="AZ11" s="83" t="n"/>
      <c r="BA11" s="78" t="n"/>
      <c r="BB11" s="78" t="n"/>
      <c r="BC11" s="78" t="n"/>
      <c r="BD11" s="78" t="n"/>
      <c r="BE11" s="81" t="n"/>
      <c r="BF11" s="77" t="n"/>
      <c r="BG11" s="78" t="n"/>
      <c r="BH11" s="78" t="n"/>
      <c r="BI11" s="78" t="n"/>
      <c r="BJ11" s="78" t="n"/>
      <c r="BK11" s="84" t="n"/>
      <c r="BL11" s="84" t="n"/>
      <c r="BM11" s="84" t="n"/>
      <c r="BN11" s="84" t="n"/>
      <c r="BO11" s="84" t="n"/>
      <c r="BP11" s="78" t="n"/>
      <c r="BQ11" s="78" t="n"/>
      <c r="BR11" s="78" t="n"/>
      <c r="BS11" s="78" t="n"/>
      <c r="BT11" s="81" t="n"/>
      <c r="BU11" s="38" t="n"/>
      <c r="BV11" s="39" t="n"/>
    </row>
    <row r="12" ht="23" customHeight="1">
      <c r="B12" s="153" t="inlineStr">
        <is>
          <t>1.1.1</t>
        </is>
      </c>
      <c r="C12" s="164" t="inlineStr">
        <is>
          <t>Revisões de cartas de projeto</t>
        </is>
      </c>
      <c r="D12" s="165" t="inlineStr">
        <is>
          <t>Kylie R</t>
        </is>
      </c>
      <c r="E12" s="156" t="n">
        <v>25</v>
      </c>
      <c r="F12" s="157" t="n">
        <v>25</v>
      </c>
      <c r="G12" s="158">
        <f>E12-F12</f>
        <v/>
      </c>
      <c r="H12" s="166" t="n"/>
      <c r="I12" s="240" t="n">
        <v>44635</v>
      </c>
      <c r="J12" s="241" t="n">
        <v>44636</v>
      </c>
      <c r="K12" s="162">
        <f>J12-I12+1</f>
        <v/>
      </c>
      <c r="L12" s="163">
        <f>IFERROR(F12/E12,"")</f>
        <v/>
      </c>
      <c r="M12" s="77" t="n"/>
      <c r="N12" s="78" t="n"/>
      <c r="O12" s="78" t="n"/>
      <c r="P12" s="78" t="n"/>
      <c r="Q12" s="78" t="n"/>
      <c r="R12" s="80" t="n"/>
      <c r="S12" s="80" t="n"/>
      <c r="T12" s="79" t="n"/>
      <c r="U12" s="79" t="n"/>
      <c r="V12" s="80" t="n"/>
      <c r="W12" s="78" t="n"/>
      <c r="X12" s="78" t="n"/>
      <c r="Y12" s="78" t="n"/>
      <c r="Z12" s="78" t="n"/>
      <c r="AA12" s="81" t="n"/>
      <c r="AB12" s="77" t="n"/>
      <c r="AC12" s="78" t="n"/>
      <c r="AD12" s="78" t="n"/>
      <c r="AE12" s="78" t="n"/>
      <c r="AF12" s="78" t="n"/>
      <c r="AG12" s="82" t="n"/>
      <c r="AH12" s="82" t="n"/>
      <c r="AI12" s="82" t="n"/>
      <c r="AJ12" s="82" t="n"/>
      <c r="AK12" s="82" t="n"/>
      <c r="AL12" s="78" t="n"/>
      <c r="AM12" s="78" t="n"/>
      <c r="AN12" s="78" t="n"/>
      <c r="AO12" s="78" t="n"/>
      <c r="AP12" s="81" t="n"/>
      <c r="AQ12" s="77" t="n"/>
      <c r="AR12" s="78" t="n"/>
      <c r="AS12" s="78" t="n"/>
      <c r="AT12" s="78" t="n"/>
      <c r="AU12" s="78" t="n"/>
      <c r="AV12" s="83" t="n"/>
      <c r="AW12" s="83" t="n"/>
      <c r="AX12" s="83" t="n"/>
      <c r="AY12" s="83" t="n"/>
      <c r="AZ12" s="83" t="n"/>
      <c r="BA12" s="78" t="n"/>
      <c r="BB12" s="78" t="n"/>
      <c r="BC12" s="78" t="n"/>
      <c r="BD12" s="78" t="n"/>
      <c r="BE12" s="81" t="n"/>
      <c r="BF12" s="77" t="n"/>
      <c r="BG12" s="78" t="n"/>
      <c r="BH12" s="78" t="n"/>
      <c r="BI12" s="78" t="n"/>
      <c r="BJ12" s="78" t="n"/>
      <c r="BK12" s="84" t="n"/>
      <c r="BL12" s="84" t="n"/>
      <c r="BM12" s="84" t="n"/>
      <c r="BN12" s="84" t="n"/>
      <c r="BO12" s="84" t="n"/>
      <c r="BP12" s="78" t="n"/>
      <c r="BQ12" s="78" t="n"/>
      <c r="BR12" s="78" t="n"/>
      <c r="BS12" s="78" t="n"/>
      <c r="BT12" s="81" t="n"/>
      <c r="BU12" s="38" t="n"/>
      <c r="BV12" s="39" t="n"/>
    </row>
    <row r="13" ht="23" customHeight="1">
      <c r="B13" s="153" t="n">
        <v>1.2</v>
      </c>
      <c r="C13" s="154" t="inlineStr">
        <is>
          <t>Investigação</t>
        </is>
      </c>
      <c r="D13" s="155" t="inlineStr">
        <is>
          <t>Pete S</t>
        </is>
      </c>
      <c r="E13" s="156" t="n">
        <v>100</v>
      </c>
      <c r="F13" s="157" t="n">
        <v>100</v>
      </c>
      <c r="G13" s="158">
        <f>E13-F13</f>
        <v/>
      </c>
      <c r="H13" s="159" t="n"/>
      <c r="I13" s="240" t="n">
        <v>44635</v>
      </c>
      <c r="J13" s="241" t="n">
        <v>44641</v>
      </c>
      <c r="K13" s="162">
        <f>J13-I13+1</f>
        <v/>
      </c>
      <c r="L13" s="163">
        <f>IFERROR(F13/E13,"")</f>
        <v/>
      </c>
      <c r="M13" s="77" t="n"/>
      <c r="N13" s="78" t="n"/>
      <c r="O13" s="78" t="n"/>
      <c r="P13" s="78" t="n"/>
      <c r="Q13" s="78" t="n"/>
      <c r="R13" s="80" t="n"/>
      <c r="S13" s="80" t="n"/>
      <c r="T13" s="79" t="n"/>
      <c r="U13" s="79" t="n"/>
      <c r="V13" s="79" t="n"/>
      <c r="W13" s="79" t="n"/>
      <c r="X13" s="79" t="n"/>
      <c r="Y13" s="79" t="n"/>
      <c r="Z13" s="79" t="n"/>
      <c r="AA13" s="81" t="n"/>
      <c r="AB13" s="77" t="n"/>
      <c r="AC13" s="78" t="n"/>
      <c r="AD13" s="78" t="n"/>
      <c r="AE13" s="78" t="n"/>
      <c r="AF13" s="78" t="n"/>
      <c r="AG13" s="82" t="n"/>
      <c r="AH13" s="82" t="n"/>
      <c r="AI13" s="82" t="n"/>
      <c r="AJ13" s="82" t="n"/>
      <c r="AK13" s="82" t="n"/>
      <c r="AL13" s="78" t="n"/>
      <c r="AM13" s="78" t="n"/>
      <c r="AN13" s="78" t="n"/>
      <c r="AO13" s="78" t="n"/>
      <c r="AP13" s="81" t="n"/>
      <c r="AQ13" s="77" t="n"/>
      <c r="AR13" s="78" t="n"/>
      <c r="AS13" s="78" t="n"/>
      <c r="AT13" s="78" t="n"/>
      <c r="AU13" s="78" t="n"/>
      <c r="AV13" s="83" t="n"/>
      <c r="AW13" s="83" t="n"/>
      <c r="AX13" s="83" t="n"/>
      <c r="AY13" s="83" t="n"/>
      <c r="AZ13" s="83" t="n"/>
      <c r="BA13" s="78" t="n"/>
      <c r="BB13" s="78" t="n"/>
      <c r="BC13" s="78" t="n"/>
      <c r="BD13" s="78" t="n"/>
      <c r="BE13" s="81" t="n"/>
      <c r="BF13" s="77" t="n"/>
      <c r="BG13" s="78" t="n"/>
      <c r="BH13" s="78" t="n"/>
      <c r="BI13" s="78" t="n"/>
      <c r="BJ13" s="78" t="n"/>
      <c r="BK13" s="84" t="n"/>
      <c r="BL13" s="84" t="n"/>
      <c r="BM13" s="84" t="n"/>
      <c r="BN13" s="84" t="n"/>
      <c r="BO13" s="84" t="n"/>
      <c r="BP13" s="78" t="n"/>
      <c r="BQ13" s="78" t="n"/>
      <c r="BR13" s="78" t="n"/>
      <c r="BS13" s="78" t="n"/>
      <c r="BT13" s="81" t="n"/>
      <c r="BU13" s="38" t="n"/>
      <c r="BV13" s="39" t="n"/>
    </row>
    <row r="14" ht="23" customHeight="1">
      <c r="B14" s="153" t="n">
        <v>1.3</v>
      </c>
      <c r="C14" s="154" t="inlineStr">
        <is>
          <t>Projeções</t>
        </is>
      </c>
      <c r="D14" s="155" t="inlineStr">
        <is>
          <t>Steve L.</t>
        </is>
      </c>
      <c r="E14" s="156" t="n">
        <v>60</v>
      </c>
      <c r="F14" s="157" t="n">
        <v>60</v>
      </c>
      <c r="G14" s="158">
        <f>E14-F14</f>
        <v/>
      </c>
      <c r="H14" s="159" t="n"/>
      <c r="I14" s="240" t="n">
        <v>44636</v>
      </c>
      <c r="J14" s="241" t="n">
        <v>44642</v>
      </c>
      <c r="K14" s="162">
        <f>J14-I14+1</f>
        <v/>
      </c>
      <c r="L14" s="163">
        <f>IFERROR(F14/E14,"")</f>
        <v/>
      </c>
      <c r="M14" s="77" t="n"/>
      <c r="N14" s="78" t="n"/>
      <c r="O14" s="78" t="n"/>
      <c r="P14" s="78" t="n"/>
      <c r="Q14" s="78" t="n"/>
      <c r="R14" s="80" t="n"/>
      <c r="S14" s="80" t="n"/>
      <c r="T14" s="80" t="n"/>
      <c r="U14" s="79" t="n"/>
      <c r="V14" s="79" t="n"/>
      <c r="W14" s="79" t="n"/>
      <c r="X14" s="79" t="n"/>
      <c r="Y14" s="79" t="n"/>
      <c r="Z14" s="79" t="n"/>
      <c r="AA14" s="81" t="n"/>
      <c r="AB14" s="77" t="n"/>
      <c r="AC14" s="78" t="n"/>
      <c r="AD14" s="78" t="n"/>
      <c r="AE14" s="78" t="n"/>
      <c r="AF14" s="78" t="n"/>
      <c r="AG14" s="82" t="n"/>
      <c r="AH14" s="82" t="n"/>
      <c r="AI14" s="82" t="n"/>
      <c r="AJ14" s="82" t="n"/>
      <c r="AK14" s="82" t="n"/>
      <c r="AL14" s="78" t="n"/>
      <c r="AM14" s="78" t="n"/>
      <c r="AN14" s="78" t="n"/>
      <c r="AO14" s="78" t="n"/>
      <c r="AP14" s="81" t="n"/>
      <c r="AQ14" s="77" t="n"/>
      <c r="AR14" s="78" t="n"/>
      <c r="AS14" s="78" t="n"/>
      <c r="AT14" s="78" t="n"/>
      <c r="AU14" s="78" t="n"/>
      <c r="AV14" s="83" t="n"/>
      <c r="AW14" s="83" t="n"/>
      <c r="AX14" s="83" t="n"/>
      <c r="AY14" s="83" t="n"/>
      <c r="AZ14" s="83" t="n"/>
      <c r="BA14" s="78" t="n"/>
      <c r="BB14" s="78" t="n"/>
      <c r="BC14" s="78" t="n"/>
      <c r="BD14" s="78" t="n"/>
      <c r="BE14" s="81" t="n"/>
      <c r="BF14" s="77" t="n"/>
      <c r="BG14" s="78" t="n"/>
      <c r="BH14" s="78" t="n"/>
      <c r="BI14" s="78" t="n"/>
      <c r="BJ14" s="78" t="n"/>
      <c r="BK14" s="84" t="n"/>
      <c r="BL14" s="84" t="n"/>
      <c r="BM14" s="84" t="n"/>
      <c r="BN14" s="84" t="n"/>
      <c r="BO14" s="84" t="n"/>
      <c r="BP14" s="78" t="n"/>
      <c r="BQ14" s="78" t="n"/>
      <c r="BR14" s="78" t="n"/>
      <c r="BS14" s="78" t="n"/>
      <c r="BT14" s="81" t="n"/>
      <c r="BU14" s="38" t="n"/>
      <c r="BV14" s="39" t="n"/>
    </row>
    <row r="15" ht="23" customHeight="1">
      <c r="B15" s="153" t="n">
        <v>1.4</v>
      </c>
      <c r="C15" s="154" t="inlineStr">
        <is>
          <t>Stakeholders</t>
        </is>
      </c>
      <c r="D15" s="155" t="inlineStr">
        <is>
          <t>Allen W</t>
        </is>
      </c>
      <c r="E15" s="156" t="n">
        <v>40</v>
      </c>
      <c r="F15" s="157" t="n">
        <v>40</v>
      </c>
      <c r="G15" s="158">
        <f>E15-F15</f>
        <v/>
      </c>
      <c r="H15" s="159" t="n"/>
      <c r="I15" s="240" t="n">
        <v>44637</v>
      </c>
      <c r="J15" s="241" t="n">
        <v>44642</v>
      </c>
      <c r="K15" s="162">
        <f>J15-I15+1</f>
        <v/>
      </c>
      <c r="L15" s="163">
        <f>IFERROR(F15/E15,"")</f>
        <v/>
      </c>
      <c r="M15" s="77" t="n"/>
      <c r="N15" s="78" t="n"/>
      <c r="O15" s="78" t="n"/>
      <c r="P15" s="78" t="n"/>
      <c r="Q15" s="78" t="n"/>
      <c r="R15" s="80" t="n"/>
      <c r="S15" s="80" t="n"/>
      <c r="T15" s="80" t="n"/>
      <c r="U15" s="80" t="n"/>
      <c r="V15" s="79" t="n"/>
      <c r="W15" s="79" t="n"/>
      <c r="X15" s="79" t="n"/>
      <c r="Y15" s="79" t="n"/>
      <c r="Z15" s="79" t="n"/>
      <c r="AA15" s="81" t="n"/>
      <c r="AB15" s="77" t="n"/>
      <c r="AC15" s="78" t="n"/>
      <c r="AD15" s="78" t="n"/>
      <c r="AE15" s="78" t="n"/>
      <c r="AF15" s="78" t="n"/>
      <c r="AG15" s="82" t="n"/>
      <c r="AH15" s="82" t="n"/>
      <c r="AI15" s="82" t="n"/>
      <c r="AJ15" s="82" t="n"/>
      <c r="AK15" s="82" t="n"/>
      <c r="AL15" s="78" t="n"/>
      <c r="AM15" s="78" t="n"/>
      <c r="AN15" s="78" t="n"/>
      <c r="AO15" s="78" t="n"/>
      <c r="AP15" s="81" t="n"/>
      <c r="AQ15" s="77" t="n"/>
      <c r="AR15" s="78" t="n"/>
      <c r="AS15" s="78" t="n"/>
      <c r="AT15" s="78" t="n"/>
      <c r="AU15" s="78" t="n"/>
      <c r="AV15" s="83" t="n"/>
      <c r="AW15" s="83" t="n"/>
      <c r="AX15" s="83" t="n"/>
      <c r="AY15" s="83" t="n"/>
      <c r="AZ15" s="83" t="n"/>
      <c r="BA15" s="78" t="n"/>
      <c r="BB15" s="78" t="n"/>
      <c r="BC15" s="78" t="n"/>
      <c r="BD15" s="78" t="n"/>
      <c r="BE15" s="81" t="n"/>
      <c r="BF15" s="77" t="n"/>
      <c r="BG15" s="78" t="n"/>
      <c r="BH15" s="78" t="n"/>
      <c r="BI15" s="78" t="n"/>
      <c r="BJ15" s="78" t="n"/>
      <c r="BK15" s="84" t="n"/>
      <c r="BL15" s="84" t="n"/>
      <c r="BM15" s="84" t="n"/>
      <c r="BN15" s="84" t="n"/>
      <c r="BO15" s="84" t="n"/>
      <c r="BP15" s="78" t="n"/>
      <c r="BQ15" s="78" t="n"/>
      <c r="BR15" s="78" t="n"/>
      <c r="BS15" s="78" t="n"/>
      <c r="BT15" s="81" t="n"/>
      <c r="BU15" s="38" t="n"/>
      <c r="BV15" s="39" t="n"/>
    </row>
    <row r="16" ht="23" customHeight="1">
      <c r="B16" s="153" t="n">
        <v>1.5</v>
      </c>
      <c r="C16" s="154" t="inlineStr">
        <is>
          <t>Diretrizes</t>
        </is>
      </c>
      <c r="D16" s="155" t="inlineStr">
        <is>
          <t>Malik M</t>
        </is>
      </c>
      <c r="E16" s="156" t="n">
        <v>32</v>
      </c>
      <c r="F16" s="157" t="n">
        <v>32</v>
      </c>
      <c r="G16" s="158">
        <f>E16-F16</f>
        <v/>
      </c>
      <c r="H16" s="159" t="n"/>
      <c r="I16" s="240" t="n">
        <v>44638</v>
      </c>
      <c r="J16" s="241" t="n">
        <v>44642</v>
      </c>
      <c r="K16" s="162">
        <f>J16-I16+1</f>
        <v/>
      </c>
      <c r="L16" s="163">
        <f>IFERROR(F16/E16,"")</f>
        <v/>
      </c>
      <c r="M16" s="77" t="n"/>
      <c r="N16" s="78" t="n"/>
      <c r="O16" s="78" t="n"/>
      <c r="P16" s="78" t="n"/>
      <c r="Q16" s="78" t="n"/>
      <c r="R16" s="80" t="n"/>
      <c r="S16" s="80" t="n"/>
      <c r="T16" s="80" t="n"/>
      <c r="U16" s="80" t="n"/>
      <c r="V16" s="80" t="n"/>
      <c r="W16" s="79" t="n"/>
      <c r="X16" s="79" t="n"/>
      <c r="Y16" s="79" t="n"/>
      <c r="Z16" s="79" t="n"/>
      <c r="AA16" s="81" t="n"/>
      <c r="AB16" s="77" t="n"/>
      <c r="AC16" s="78" t="n"/>
      <c r="AD16" s="78" t="n"/>
      <c r="AE16" s="78" t="n"/>
      <c r="AF16" s="78" t="n"/>
      <c r="AG16" s="82" t="n"/>
      <c r="AH16" s="82" t="n"/>
      <c r="AI16" s="82" t="n"/>
      <c r="AJ16" s="82" t="n"/>
      <c r="AK16" s="82" t="n"/>
      <c r="AL16" s="78" t="n"/>
      <c r="AM16" s="78" t="n"/>
      <c r="AN16" s="78" t="n"/>
      <c r="AO16" s="78" t="n"/>
      <c r="AP16" s="81" t="n"/>
      <c r="AQ16" s="77" t="n"/>
      <c r="AR16" s="78" t="n"/>
      <c r="AS16" s="78" t="n"/>
      <c r="AT16" s="78" t="n"/>
      <c r="AU16" s="78" t="n"/>
      <c r="AV16" s="83" t="n"/>
      <c r="AW16" s="83" t="n"/>
      <c r="AX16" s="83" t="n"/>
      <c r="AY16" s="83" t="n"/>
      <c r="AZ16" s="83" t="n"/>
      <c r="BA16" s="78" t="n"/>
      <c r="BB16" s="78" t="n"/>
      <c r="BC16" s="78" t="n"/>
      <c r="BD16" s="78" t="n"/>
      <c r="BE16" s="81" t="n"/>
      <c r="BF16" s="77" t="n"/>
      <c r="BG16" s="78" t="n"/>
      <c r="BH16" s="78" t="n"/>
      <c r="BI16" s="78" t="n"/>
      <c r="BJ16" s="78" t="n"/>
      <c r="BK16" s="84" t="n"/>
      <c r="BL16" s="84" t="n"/>
      <c r="BM16" s="84" t="n"/>
      <c r="BN16" s="84" t="n"/>
      <c r="BO16" s="84" t="n"/>
      <c r="BP16" s="78" t="n"/>
      <c r="BQ16" s="78" t="n"/>
      <c r="BR16" s="78" t="n"/>
      <c r="BS16" s="78" t="n"/>
      <c r="BT16" s="81" t="n"/>
      <c r="BU16" s="38" t="n"/>
      <c r="BV16" s="39" t="n"/>
    </row>
    <row r="17" ht="23" customHeight="1">
      <c r="B17" s="153" t="n">
        <v>1.6</v>
      </c>
      <c r="C17" s="154" t="inlineStr">
        <is>
          <t>Iniciação do Projeto</t>
        </is>
      </c>
      <c r="D17" s="155" t="inlineStr">
        <is>
          <t>Malik M</t>
        </is>
      </c>
      <c r="E17" s="156" t="n">
        <v>12</v>
      </c>
      <c r="F17" s="157" t="n">
        <v>12</v>
      </c>
      <c r="G17" s="158">
        <f>E17-F17</f>
        <v/>
      </c>
      <c r="H17" s="159" t="n"/>
      <c r="I17" s="240" t="n">
        <v>44643</v>
      </c>
      <c r="J17" s="241" t="n">
        <v>44643</v>
      </c>
      <c r="K17" s="162">
        <f>J17-I17+1</f>
        <v/>
      </c>
      <c r="L17" s="163">
        <f>IFERROR(F17/E17,"")</f>
        <v/>
      </c>
      <c r="M17" s="77" t="n"/>
      <c r="N17" s="78" t="n"/>
      <c r="O17" s="78" t="n"/>
      <c r="P17" s="78" t="n"/>
      <c r="Q17" s="78" t="n"/>
      <c r="R17" s="80" t="n"/>
      <c r="S17" s="80" t="n"/>
      <c r="T17" s="80" t="n"/>
      <c r="U17" s="80" t="n"/>
      <c r="V17" s="80" t="n"/>
      <c r="W17" s="78" t="n"/>
      <c r="X17" s="78" t="n"/>
      <c r="Y17" s="78" t="n"/>
      <c r="Z17" s="78" t="n"/>
      <c r="AA17" s="85" t="n"/>
      <c r="AB17" s="77" t="n"/>
      <c r="AC17" s="78" t="n"/>
      <c r="AD17" s="78" t="n"/>
      <c r="AE17" s="78" t="n"/>
      <c r="AF17" s="78" t="n"/>
      <c r="AG17" s="82" t="n"/>
      <c r="AH17" s="82" t="n"/>
      <c r="AI17" s="82" t="n"/>
      <c r="AJ17" s="82" t="n"/>
      <c r="AK17" s="82" t="n"/>
      <c r="AL17" s="78" t="n"/>
      <c r="AM17" s="78" t="n"/>
      <c r="AN17" s="78" t="n"/>
      <c r="AO17" s="78" t="n"/>
      <c r="AP17" s="81" t="n"/>
      <c r="AQ17" s="77" t="n"/>
      <c r="AR17" s="78" t="n"/>
      <c r="AS17" s="78" t="n"/>
      <c r="AT17" s="78" t="n"/>
      <c r="AU17" s="78" t="n"/>
      <c r="AV17" s="83" t="n"/>
      <c r="AW17" s="83" t="n"/>
      <c r="AX17" s="83" t="n"/>
      <c r="AY17" s="83" t="n"/>
      <c r="AZ17" s="83" t="n"/>
      <c r="BA17" s="78" t="n"/>
      <c r="BB17" s="78" t="n"/>
      <c r="BC17" s="78" t="n"/>
      <c r="BD17" s="78" t="n"/>
      <c r="BE17" s="81" t="n"/>
      <c r="BF17" s="77" t="n"/>
      <c r="BG17" s="78" t="n"/>
      <c r="BH17" s="78" t="n"/>
      <c r="BI17" s="78" t="n"/>
      <c r="BJ17" s="78" t="n"/>
      <c r="BK17" s="84" t="n"/>
      <c r="BL17" s="84" t="n"/>
      <c r="BM17" s="84" t="n"/>
      <c r="BN17" s="84" t="n"/>
      <c r="BO17" s="84" t="n"/>
      <c r="BP17" s="78" t="n"/>
      <c r="BQ17" s="78" t="n"/>
      <c r="BR17" s="78" t="n"/>
      <c r="BS17" s="78" t="n"/>
      <c r="BT17" s="81" t="n"/>
      <c r="BU17" s="38" t="n"/>
      <c r="BV17" s="39" t="n"/>
    </row>
    <row r="18" ht="23" customHeight="1">
      <c r="B18" s="153" t="n">
        <v>2</v>
      </c>
      <c r="C18" s="190" t="inlineStr">
        <is>
          <t>Definição e Planejamento de Projetos</t>
        </is>
      </c>
      <c r="D18" s="191" t="n"/>
      <c r="E18" s="145">
        <f>SUM(E19:E22)</f>
        <v/>
      </c>
      <c r="F18" s="146">
        <f>SUM(F19:F22)</f>
        <v/>
      </c>
      <c r="G18" s="147">
        <f>SUM(G19:G22)</f>
        <v/>
      </c>
      <c r="H18" s="167" t="n"/>
      <c r="I18" s="168" t="n"/>
      <c r="J18" s="169" t="n"/>
      <c r="K18" s="170" t="n"/>
      <c r="L18" s="152">
        <f>IFERROR(F18/E18,"")</f>
        <v/>
      </c>
      <c r="M18" s="73" t="n"/>
      <c r="N18" s="74" t="n"/>
      <c r="O18" s="74" t="n"/>
      <c r="P18" s="74" t="n"/>
      <c r="Q18" s="74" t="n"/>
      <c r="R18" s="74" t="n"/>
      <c r="S18" s="74" t="n"/>
      <c r="T18" s="74" t="n"/>
      <c r="U18" s="74" t="n"/>
      <c r="V18" s="74" t="n"/>
      <c r="W18" s="74" t="n"/>
      <c r="X18" s="74" t="n"/>
      <c r="Y18" s="74" t="n"/>
      <c r="Z18" s="74" t="n"/>
      <c r="AA18" s="75" t="n"/>
      <c r="AB18" s="73" t="n"/>
      <c r="AC18" s="74" t="n"/>
      <c r="AD18" s="74" t="n"/>
      <c r="AE18" s="74" t="n"/>
      <c r="AF18" s="74" t="n"/>
      <c r="AG18" s="74" t="n"/>
      <c r="AH18" s="74" t="n"/>
      <c r="AI18" s="74" t="n"/>
      <c r="AJ18" s="74" t="n"/>
      <c r="AK18" s="74" t="n"/>
      <c r="AL18" s="74" t="n"/>
      <c r="AM18" s="74" t="n"/>
      <c r="AN18" s="74" t="n"/>
      <c r="AO18" s="74" t="n"/>
      <c r="AP18" s="75" t="n"/>
      <c r="AQ18" s="73" t="n"/>
      <c r="AR18" s="74" t="n"/>
      <c r="AS18" s="74" t="n"/>
      <c r="AT18" s="74" t="n"/>
      <c r="AU18" s="74" t="n"/>
      <c r="AV18" s="74" t="n"/>
      <c r="AW18" s="74" t="n"/>
      <c r="AX18" s="74" t="n"/>
      <c r="AY18" s="74" t="n"/>
      <c r="AZ18" s="74" t="n"/>
      <c r="BA18" s="74" t="n"/>
      <c r="BB18" s="74" t="n"/>
      <c r="BC18" s="74" t="n"/>
      <c r="BD18" s="74" t="n"/>
      <c r="BE18" s="75" t="n"/>
      <c r="BF18" s="73" t="n"/>
      <c r="BG18" s="74" t="n"/>
      <c r="BH18" s="74" t="n"/>
      <c r="BI18" s="74" t="n"/>
      <c r="BJ18" s="74" t="n"/>
      <c r="BK18" s="74" t="n"/>
      <c r="BL18" s="74" t="n"/>
      <c r="BM18" s="74" t="n"/>
      <c r="BN18" s="74" t="n"/>
      <c r="BO18" s="74" t="n"/>
      <c r="BP18" s="74" t="n"/>
      <c r="BQ18" s="74" t="n"/>
      <c r="BR18" s="74" t="n"/>
      <c r="BS18" s="74" t="n"/>
      <c r="BT18" s="75" t="n"/>
      <c r="BU18" s="38" t="n"/>
      <c r="BV18" s="39" t="n"/>
    </row>
    <row r="19" ht="23" customHeight="1">
      <c r="B19" s="153" t="n">
        <v>2.1</v>
      </c>
      <c r="C19" s="154" t="inlineStr">
        <is>
          <t>Configuração de escopo e metas</t>
        </is>
      </c>
      <c r="D19" s="155" t="inlineStr">
        <is>
          <t>Steve L.</t>
        </is>
      </c>
      <c r="E19" s="156" t="n">
        <v>80</v>
      </c>
      <c r="F19" s="157" t="n">
        <v>70</v>
      </c>
      <c r="G19" s="158">
        <f>E19-F19</f>
        <v/>
      </c>
      <c r="H19" s="159" t="n"/>
      <c r="I19" s="240" t="n">
        <v>44644</v>
      </c>
      <c r="J19" s="241" t="n">
        <v>44648</v>
      </c>
      <c r="K19" s="162">
        <f>J19-I19+1</f>
        <v/>
      </c>
      <c r="L19" s="163">
        <f>IFERROR(F19/E19,"")</f>
        <v/>
      </c>
      <c r="M19" s="77" t="n"/>
      <c r="N19" s="78" t="n"/>
      <c r="O19" s="78" t="n"/>
      <c r="P19" s="78" t="n"/>
      <c r="Q19" s="78" t="n"/>
      <c r="R19" s="80" t="n"/>
      <c r="S19" s="80" t="n"/>
      <c r="T19" s="80" t="n"/>
      <c r="U19" s="80" t="n"/>
      <c r="V19" s="80" t="n"/>
      <c r="W19" s="78" t="n"/>
      <c r="X19" s="78" t="n"/>
      <c r="Y19" s="78" t="n"/>
      <c r="Z19" s="78" t="n"/>
      <c r="AA19" s="81" t="n"/>
      <c r="AB19" s="86" t="n"/>
      <c r="AC19" s="87" t="n"/>
      <c r="AD19" s="87" t="n"/>
      <c r="AE19" s="87" t="n"/>
      <c r="AF19" s="87" t="n"/>
      <c r="AG19" s="82" t="n"/>
      <c r="AH19" s="82" t="n"/>
      <c r="AI19" s="82" t="n"/>
      <c r="AJ19" s="82" t="n"/>
      <c r="AK19" s="82" t="n"/>
      <c r="AL19" s="78" t="n"/>
      <c r="AM19" s="78" t="n"/>
      <c r="AN19" s="78" t="n"/>
      <c r="AO19" s="78" t="n"/>
      <c r="AP19" s="81" t="n"/>
      <c r="AQ19" s="77" t="n"/>
      <c r="AR19" s="78" t="n"/>
      <c r="AS19" s="78" t="n"/>
      <c r="AT19" s="78" t="n"/>
      <c r="AU19" s="78" t="n"/>
      <c r="AV19" s="83" t="n"/>
      <c r="AW19" s="83" t="n"/>
      <c r="AX19" s="83" t="n"/>
      <c r="AY19" s="83" t="n"/>
      <c r="AZ19" s="83" t="n"/>
      <c r="BA19" s="78" t="n"/>
      <c r="BB19" s="78" t="n"/>
      <c r="BC19" s="78" t="n"/>
      <c r="BD19" s="78" t="n"/>
      <c r="BE19" s="81" t="n"/>
      <c r="BF19" s="77" t="n"/>
      <c r="BG19" s="78" t="n"/>
      <c r="BH19" s="78" t="n"/>
      <c r="BI19" s="78" t="n"/>
      <c r="BJ19" s="78" t="n"/>
      <c r="BK19" s="84" t="n"/>
      <c r="BL19" s="84" t="n"/>
      <c r="BM19" s="84" t="n"/>
      <c r="BN19" s="84" t="n"/>
      <c r="BO19" s="84" t="n"/>
      <c r="BP19" s="78" t="n"/>
      <c r="BQ19" s="78" t="n"/>
      <c r="BR19" s="78" t="n"/>
      <c r="BS19" s="78" t="n"/>
      <c r="BT19" s="81" t="n"/>
      <c r="BU19" s="38" t="n"/>
      <c r="BV19" s="39" t="n"/>
    </row>
    <row r="20" ht="23" customHeight="1">
      <c r="B20" s="153" t="n">
        <v>2.2</v>
      </c>
      <c r="C20" s="154" t="inlineStr">
        <is>
          <t>Orçamento</t>
        </is>
      </c>
      <c r="D20" s="155" t="inlineStr">
        <is>
          <t>Allen W</t>
        </is>
      </c>
      <c r="E20" s="156" t="n">
        <v>60</v>
      </c>
      <c r="F20" s="157" t="n">
        <v>40</v>
      </c>
      <c r="G20" s="158">
        <f>E20-F20</f>
        <v/>
      </c>
      <c r="H20" s="159" t="n"/>
      <c r="I20" s="240" t="n">
        <v>44649</v>
      </c>
      <c r="J20" s="241" t="n">
        <v>44653</v>
      </c>
      <c r="K20" s="162">
        <f>J20-I20+1</f>
        <v/>
      </c>
      <c r="L20" s="163">
        <f>IFERROR(F20/E20,"")</f>
        <v/>
      </c>
      <c r="M20" s="77" t="n"/>
      <c r="N20" s="78" t="n"/>
      <c r="O20" s="78" t="n"/>
      <c r="P20" s="78" t="n"/>
      <c r="Q20" s="78" t="n"/>
      <c r="R20" s="80" t="n"/>
      <c r="S20" s="80" t="n"/>
      <c r="T20" s="80" t="n"/>
      <c r="U20" s="80" t="n"/>
      <c r="V20" s="80" t="n"/>
      <c r="W20" s="78" t="n"/>
      <c r="X20" s="78" t="n"/>
      <c r="Y20" s="78" t="n"/>
      <c r="Z20" s="78" t="n"/>
      <c r="AA20" s="81" t="n"/>
      <c r="AB20" s="77" t="n"/>
      <c r="AC20" s="78" t="n"/>
      <c r="AD20" s="78" t="n"/>
      <c r="AE20" s="78" t="n"/>
      <c r="AF20" s="78" t="n"/>
      <c r="AG20" s="87" t="n"/>
      <c r="AH20" s="87" t="n"/>
      <c r="AI20" s="87" t="n"/>
      <c r="AJ20" s="87" t="n"/>
      <c r="AK20" s="87" t="n"/>
      <c r="AL20" s="78" t="n"/>
      <c r="AM20" s="78" t="n"/>
      <c r="AN20" s="78" t="n"/>
      <c r="AO20" s="78" t="n"/>
      <c r="AP20" s="81" t="n"/>
      <c r="AQ20" s="77" t="n"/>
      <c r="AR20" s="78" t="n"/>
      <c r="AS20" s="78" t="n"/>
      <c r="AT20" s="78" t="n"/>
      <c r="AU20" s="78" t="n"/>
      <c r="AV20" s="83" t="n"/>
      <c r="AW20" s="83" t="n"/>
      <c r="AX20" s="83" t="n"/>
      <c r="AY20" s="83" t="n"/>
      <c r="AZ20" s="83" t="n"/>
      <c r="BA20" s="78" t="n"/>
      <c r="BB20" s="78" t="n"/>
      <c r="BC20" s="78" t="n"/>
      <c r="BD20" s="78" t="n"/>
      <c r="BE20" s="81" t="n"/>
      <c r="BF20" s="77" t="n"/>
      <c r="BG20" s="78" t="n"/>
      <c r="BH20" s="78" t="n"/>
      <c r="BI20" s="78" t="n"/>
      <c r="BJ20" s="78" t="n"/>
      <c r="BK20" s="84" t="n"/>
      <c r="BL20" s="84" t="n"/>
      <c r="BM20" s="84" t="n"/>
      <c r="BN20" s="84" t="n"/>
      <c r="BO20" s="84" t="n"/>
      <c r="BP20" s="78" t="n"/>
      <c r="BQ20" s="78" t="n"/>
      <c r="BR20" s="78" t="n"/>
      <c r="BS20" s="78" t="n"/>
      <c r="BT20" s="81" t="n"/>
      <c r="BU20" s="38" t="n"/>
      <c r="BV20" s="39" t="n"/>
    </row>
    <row r="21" ht="23" customHeight="1">
      <c r="B21" s="153" t="n">
        <v>2.3</v>
      </c>
      <c r="C21" s="154" t="inlineStr">
        <is>
          <t>Plano de Comunicação</t>
        </is>
      </c>
      <c r="D21" s="155" t="inlineStr">
        <is>
          <t>Malik M</t>
        </is>
      </c>
      <c r="E21" s="156" t="n">
        <v>40</v>
      </c>
      <c r="F21" s="157" t="n">
        <v>0</v>
      </c>
      <c r="G21" s="158">
        <f>E21-F21</f>
        <v/>
      </c>
      <c r="H21" s="159" t="n"/>
      <c r="I21" s="160" t="n"/>
      <c r="J21" s="161" t="n"/>
      <c r="K21" s="162">
        <f>J21-I21+1</f>
        <v/>
      </c>
      <c r="L21" s="163">
        <f>IFERROR(F21/E21,"")</f>
        <v/>
      </c>
      <c r="M21" s="77" t="n"/>
      <c r="N21" s="78" t="n"/>
      <c r="O21" s="78" t="n"/>
      <c r="P21" s="78" t="n"/>
      <c r="Q21" s="78" t="n"/>
      <c r="R21" s="80" t="n"/>
      <c r="S21" s="80" t="n"/>
      <c r="T21" s="80" t="n"/>
      <c r="U21" s="80" t="n"/>
      <c r="V21" s="80" t="n"/>
      <c r="W21" s="78" t="n"/>
      <c r="X21" s="78" t="n"/>
      <c r="Y21" s="78" t="n"/>
      <c r="Z21" s="78" t="n"/>
      <c r="AA21" s="81" t="n"/>
      <c r="AB21" s="77" t="n"/>
      <c r="AC21" s="78" t="n"/>
      <c r="AD21" s="78" t="n"/>
      <c r="AE21" s="78" t="n"/>
      <c r="AF21" s="78" t="n"/>
      <c r="AG21" s="82" t="n"/>
      <c r="AH21" s="82" t="n"/>
      <c r="AI21" s="82" t="n"/>
      <c r="AJ21" s="82" t="n"/>
      <c r="AK21" s="82" t="n"/>
      <c r="AL21" s="78" t="n"/>
      <c r="AM21" s="78" t="n"/>
      <c r="AN21" s="78" t="n"/>
      <c r="AO21" s="78" t="n"/>
      <c r="AP21" s="81" t="n"/>
      <c r="AQ21" s="77" t="n"/>
      <c r="AR21" s="78" t="n"/>
      <c r="AS21" s="78" t="n"/>
      <c r="AT21" s="78" t="n"/>
      <c r="AU21" s="78" t="n"/>
      <c r="AV21" s="83" t="n"/>
      <c r="AW21" s="83" t="n"/>
      <c r="AX21" s="83" t="n"/>
      <c r="AY21" s="83" t="n"/>
      <c r="AZ21" s="83" t="n"/>
      <c r="BA21" s="78" t="n"/>
      <c r="BB21" s="78" t="n"/>
      <c r="BC21" s="78" t="n"/>
      <c r="BD21" s="78" t="n"/>
      <c r="BE21" s="81" t="n"/>
      <c r="BF21" s="77" t="n"/>
      <c r="BG21" s="78" t="n"/>
      <c r="BH21" s="78" t="n"/>
      <c r="BI21" s="78" t="n"/>
      <c r="BJ21" s="78" t="n"/>
      <c r="BK21" s="84" t="n"/>
      <c r="BL21" s="84" t="n"/>
      <c r="BM21" s="84" t="n"/>
      <c r="BN21" s="84" t="n"/>
      <c r="BO21" s="84" t="n"/>
      <c r="BP21" s="78" t="n"/>
      <c r="BQ21" s="78" t="n"/>
      <c r="BR21" s="78" t="n"/>
      <c r="BS21" s="78" t="n"/>
      <c r="BT21" s="81" t="n"/>
      <c r="BU21" s="38" t="n"/>
      <c r="BV21" s="39" t="n"/>
    </row>
    <row r="22" ht="23" customHeight="1">
      <c r="B22" s="153" t="n">
        <v>2.4</v>
      </c>
      <c r="C22" s="154" t="inlineStr">
        <is>
          <t>Gestão de Riscos</t>
        </is>
      </c>
      <c r="D22" s="155" t="inlineStr">
        <is>
          <t>Malik M</t>
        </is>
      </c>
      <c r="E22" s="156" t="n">
        <v>30</v>
      </c>
      <c r="F22" s="157" t="n">
        <v>0</v>
      </c>
      <c r="G22" s="158">
        <f>E22-F22</f>
        <v/>
      </c>
      <c r="H22" s="159" t="n"/>
      <c r="I22" s="160" t="n"/>
      <c r="J22" s="161" t="n"/>
      <c r="K22" s="162">
        <f>J22-I22+1</f>
        <v/>
      </c>
      <c r="L22" s="163">
        <f>IFERROR(F22/E22,"")</f>
        <v/>
      </c>
      <c r="M22" s="77" t="n"/>
      <c r="N22" s="78" t="n"/>
      <c r="O22" s="78" t="n"/>
      <c r="P22" s="78" t="n"/>
      <c r="Q22" s="78" t="n"/>
      <c r="R22" s="80" t="n"/>
      <c r="S22" s="80" t="n"/>
      <c r="T22" s="80" t="n"/>
      <c r="U22" s="80" t="n"/>
      <c r="V22" s="80" t="n"/>
      <c r="W22" s="78" t="n"/>
      <c r="X22" s="78" t="n"/>
      <c r="Y22" s="78" t="n"/>
      <c r="Z22" s="78" t="n"/>
      <c r="AA22" s="81" t="n"/>
      <c r="AB22" s="77" t="n"/>
      <c r="AC22" s="78" t="n"/>
      <c r="AD22" s="78" t="n"/>
      <c r="AE22" s="78" t="n"/>
      <c r="AF22" s="78" t="n"/>
      <c r="AG22" s="82" t="n"/>
      <c r="AH22" s="82" t="n"/>
      <c r="AI22" s="82" t="n"/>
      <c r="AJ22" s="82" t="n"/>
      <c r="AK22" s="82" t="n"/>
      <c r="AL22" s="78" t="n"/>
      <c r="AM22" s="78" t="n"/>
      <c r="AN22" s="78" t="n"/>
      <c r="AO22" s="78" t="n"/>
      <c r="AP22" s="81" t="n"/>
      <c r="AQ22" s="77" t="n"/>
      <c r="AR22" s="78" t="n"/>
      <c r="AS22" s="78" t="n"/>
      <c r="AT22" s="78" t="n"/>
      <c r="AU22" s="78" t="n"/>
      <c r="AV22" s="83" t="n"/>
      <c r="AW22" s="83" t="n"/>
      <c r="AX22" s="83" t="n"/>
      <c r="AY22" s="83" t="n"/>
      <c r="AZ22" s="83" t="n"/>
      <c r="BA22" s="78" t="n"/>
      <c r="BB22" s="78" t="n"/>
      <c r="BC22" s="78" t="n"/>
      <c r="BD22" s="78" t="n"/>
      <c r="BE22" s="81" t="n"/>
      <c r="BF22" s="77" t="n"/>
      <c r="BG22" s="78" t="n"/>
      <c r="BH22" s="78" t="n"/>
      <c r="BI22" s="78" t="n"/>
      <c r="BJ22" s="78" t="n"/>
      <c r="BK22" s="84" t="n"/>
      <c r="BL22" s="84" t="n"/>
      <c r="BM22" s="84" t="n"/>
      <c r="BN22" s="84" t="n"/>
      <c r="BO22" s="84" t="n"/>
      <c r="BP22" s="78" t="n"/>
      <c r="BQ22" s="78" t="n"/>
      <c r="BR22" s="78" t="n"/>
      <c r="BS22" s="78" t="n"/>
      <c r="BT22" s="81" t="n"/>
      <c r="BU22" s="38" t="n"/>
      <c r="BV22" s="39" t="n"/>
    </row>
    <row r="23" ht="23" customHeight="1">
      <c r="B23" s="153" t="n">
        <v>3</v>
      </c>
      <c r="C23" s="190" t="inlineStr">
        <is>
          <t>Lançamento e Execução de Projetos</t>
        </is>
      </c>
      <c r="D23" s="191" t="n"/>
      <c r="E23" s="145">
        <f>SUM(E24:E29)</f>
        <v/>
      </c>
      <c r="F23" s="146">
        <f>SUM(F24:F29)</f>
        <v/>
      </c>
      <c r="G23" s="147">
        <f>SUM(G24:G29)</f>
        <v/>
      </c>
      <c r="H23" s="167" t="n"/>
      <c r="I23" s="168" t="n"/>
      <c r="J23" s="169" t="n"/>
      <c r="K23" s="170" t="n"/>
      <c r="L23" s="152">
        <f>IFERROR(F23/E23,"")</f>
        <v/>
      </c>
      <c r="M23" s="73" t="n"/>
      <c r="N23" s="74" t="n"/>
      <c r="O23" s="74" t="n"/>
      <c r="P23" s="74" t="n"/>
      <c r="Q23" s="74" t="n"/>
      <c r="R23" s="74" t="n"/>
      <c r="S23" s="74" t="n"/>
      <c r="T23" s="74" t="n"/>
      <c r="U23" s="74" t="n"/>
      <c r="V23" s="74" t="n"/>
      <c r="W23" s="74" t="n"/>
      <c r="X23" s="74" t="n"/>
      <c r="Y23" s="74" t="n"/>
      <c r="Z23" s="74" t="n"/>
      <c r="AA23" s="75" t="n"/>
      <c r="AB23" s="73" t="n"/>
      <c r="AC23" s="74" t="n"/>
      <c r="AD23" s="74" t="n"/>
      <c r="AE23" s="74" t="n"/>
      <c r="AF23" s="74" t="n"/>
      <c r="AG23" s="74" t="n"/>
      <c r="AH23" s="74" t="n"/>
      <c r="AI23" s="74" t="n"/>
      <c r="AJ23" s="74" t="n"/>
      <c r="AK23" s="74" t="n"/>
      <c r="AL23" s="74" t="n"/>
      <c r="AM23" s="74" t="n"/>
      <c r="AN23" s="74" t="n"/>
      <c r="AO23" s="74" t="n"/>
      <c r="AP23" s="75" t="n"/>
      <c r="AQ23" s="73" t="n"/>
      <c r="AR23" s="74" t="n"/>
      <c r="AS23" s="74" t="n"/>
      <c r="AT23" s="74" t="n"/>
      <c r="AU23" s="74" t="n"/>
      <c r="AV23" s="74" t="n"/>
      <c r="AW23" s="74" t="n"/>
      <c r="AX23" s="74" t="n"/>
      <c r="AY23" s="74" t="n"/>
      <c r="AZ23" s="74" t="n"/>
      <c r="BA23" s="74" t="n"/>
      <c r="BB23" s="74" t="n"/>
      <c r="BC23" s="74" t="n"/>
      <c r="BD23" s="74" t="n"/>
      <c r="BE23" s="75" t="n"/>
      <c r="BF23" s="73" t="n"/>
      <c r="BG23" s="74" t="n"/>
      <c r="BH23" s="74" t="n"/>
      <c r="BI23" s="74" t="n"/>
      <c r="BJ23" s="74" t="n"/>
      <c r="BK23" s="74" t="n"/>
      <c r="BL23" s="74" t="n"/>
      <c r="BM23" s="74" t="n"/>
      <c r="BN23" s="74" t="n"/>
      <c r="BO23" s="74" t="n"/>
      <c r="BP23" s="74" t="n"/>
      <c r="BQ23" s="74" t="n"/>
      <c r="BR23" s="74" t="n"/>
      <c r="BS23" s="74" t="n"/>
      <c r="BT23" s="75" t="n"/>
      <c r="BU23" s="38" t="n"/>
      <c r="BV23" s="39" t="n"/>
    </row>
    <row r="24" ht="23" customHeight="1">
      <c r="B24" s="153" t="n">
        <v>3.1</v>
      </c>
      <c r="C24" s="154" t="inlineStr">
        <is>
          <t>Status &amp; Rastreamento</t>
        </is>
      </c>
      <c r="D24" s="155" t="inlineStr">
        <is>
          <t>Pete S</t>
        </is>
      </c>
      <c r="E24" s="156" t="n">
        <v>20</v>
      </c>
      <c r="F24" s="157" t="n">
        <v>0</v>
      </c>
      <c r="G24" s="158">
        <f>E24-F24</f>
        <v/>
      </c>
      <c r="H24" s="159" t="n"/>
      <c r="I24" s="160" t="n"/>
      <c r="J24" s="161" t="n"/>
      <c r="K24" s="162">
        <f>J24-I24+1</f>
        <v/>
      </c>
      <c r="L24" s="163">
        <f>IFERROR(F24/E24,"")</f>
        <v/>
      </c>
      <c r="M24" s="77" t="n"/>
      <c r="N24" s="78" t="n"/>
      <c r="O24" s="78" t="n"/>
      <c r="P24" s="78" t="n"/>
      <c r="Q24" s="78" t="n"/>
      <c r="R24" s="80" t="n"/>
      <c r="S24" s="80" t="n"/>
      <c r="T24" s="80" t="n"/>
      <c r="U24" s="80" t="n"/>
      <c r="V24" s="80" t="n"/>
      <c r="W24" s="78" t="n"/>
      <c r="X24" s="78" t="n"/>
      <c r="Y24" s="78" t="n"/>
      <c r="Z24" s="78" t="n"/>
      <c r="AA24" s="81" t="n"/>
      <c r="AB24" s="77" t="n"/>
      <c r="AC24" s="78" t="n"/>
      <c r="AD24" s="78" t="n"/>
      <c r="AE24" s="78" t="n"/>
      <c r="AF24" s="78" t="n"/>
      <c r="AG24" s="82" t="n"/>
      <c r="AH24" s="82" t="n"/>
      <c r="AI24" s="82" t="n"/>
      <c r="AJ24" s="82" t="n"/>
      <c r="AK24" s="82" t="n"/>
      <c r="AL24" s="78" t="n"/>
      <c r="AM24" s="78" t="n"/>
      <c r="AN24" s="78" t="n"/>
      <c r="AO24" s="78" t="n"/>
      <c r="AP24" s="81" t="n"/>
      <c r="AQ24" s="77" t="n"/>
      <c r="AR24" s="78" t="n"/>
      <c r="AS24" s="78" t="n"/>
      <c r="AT24" s="78" t="n"/>
      <c r="AU24" s="78" t="n"/>
      <c r="AV24" s="83" t="n"/>
      <c r="AW24" s="83" t="n"/>
      <c r="AX24" s="83" t="n"/>
      <c r="AY24" s="83" t="n"/>
      <c r="AZ24" s="83" t="n"/>
      <c r="BA24" s="78" t="n"/>
      <c r="BB24" s="78" t="n"/>
      <c r="BC24" s="78" t="n"/>
      <c r="BD24" s="78" t="n"/>
      <c r="BE24" s="81" t="n"/>
      <c r="BF24" s="77" t="n"/>
      <c r="BG24" s="78" t="n"/>
      <c r="BH24" s="78" t="n"/>
      <c r="BI24" s="78" t="n"/>
      <c r="BJ24" s="78" t="n"/>
      <c r="BK24" s="84" t="n"/>
      <c r="BL24" s="84" t="n"/>
      <c r="BM24" s="84" t="n"/>
      <c r="BN24" s="84" t="n"/>
      <c r="BO24" s="84" t="n"/>
      <c r="BP24" s="78" t="n"/>
      <c r="BQ24" s="78" t="n"/>
      <c r="BR24" s="78" t="n"/>
      <c r="BS24" s="78" t="n"/>
      <c r="BT24" s="81" t="n"/>
      <c r="BU24" s="38" t="n"/>
      <c r="BV24" s="39" t="n"/>
    </row>
    <row r="25" ht="23" customHeight="1">
      <c r="B25" s="153" t="n">
        <v>3.2</v>
      </c>
      <c r="C25" s="154" t="inlineStr">
        <is>
          <t>KPIs</t>
        </is>
      </c>
      <c r="D25" s="155" t="inlineStr">
        <is>
          <t>Jenna P</t>
        </is>
      </c>
      <c r="E25" s="156" t="n">
        <v>20</v>
      </c>
      <c r="F25" s="157" t="n">
        <v>0</v>
      </c>
      <c r="G25" s="158">
        <f>E25-F25</f>
        <v/>
      </c>
      <c r="H25" s="159" t="n"/>
      <c r="I25" s="160" t="n"/>
      <c r="J25" s="161" t="n"/>
      <c r="K25" s="162">
        <f>J25-I25+1</f>
        <v/>
      </c>
      <c r="L25" s="163">
        <f>IFERROR(F25/E25,"")</f>
        <v/>
      </c>
      <c r="M25" s="77" t="n"/>
      <c r="N25" s="78" t="n"/>
      <c r="O25" s="78" t="n"/>
      <c r="P25" s="78" t="n"/>
      <c r="Q25" s="78" t="n"/>
      <c r="R25" s="80" t="n"/>
      <c r="S25" s="80" t="n"/>
      <c r="T25" s="80" t="n"/>
      <c r="U25" s="80" t="n"/>
      <c r="V25" s="80" t="n"/>
      <c r="W25" s="78" t="n"/>
      <c r="X25" s="78" t="n"/>
      <c r="Y25" s="78" t="n"/>
      <c r="Z25" s="78" t="n"/>
      <c r="AA25" s="81" t="n"/>
      <c r="AB25" s="77" t="n"/>
      <c r="AC25" s="78" t="n"/>
      <c r="AD25" s="78" t="n"/>
      <c r="AE25" s="78" t="n"/>
      <c r="AF25" s="78" t="n"/>
      <c r="AG25" s="82" t="n"/>
      <c r="AH25" s="82" t="n"/>
      <c r="AI25" s="82" t="n"/>
      <c r="AJ25" s="82" t="n"/>
      <c r="AK25" s="82" t="n"/>
      <c r="AL25" s="78" t="n"/>
      <c r="AM25" s="78" t="n"/>
      <c r="AN25" s="78" t="n"/>
      <c r="AO25" s="78" t="n"/>
      <c r="AP25" s="81" t="n"/>
      <c r="AQ25" s="77" t="n"/>
      <c r="AR25" s="78" t="n"/>
      <c r="AS25" s="78" t="n"/>
      <c r="AT25" s="78" t="n"/>
      <c r="AU25" s="78" t="n"/>
      <c r="AV25" s="83" t="n"/>
      <c r="AW25" s="83" t="n"/>
      <c r="AX25" s="83" t="n"/>
      <c r="AY25" s="83" t="n"/>
      <c r="AZ25" s="83" t="n"/>
      <c r="BA25" s="78" t="n"/>
      <c r="BB25" s="78" t="n"/>
      <c r="BC25" s="78" t="n"/>
      <c r="BD25" s="78" t="n"/>
      <c r="BE25" s="81" t="n"/>
      <c r="BF25" s="77" t="n"/>
      <c r="BG25" s="78" t="n"/>
      <c r="BH25" s="78" t="n"/>
      <c r="BI25" s="78" t="n"/>
      <c r="BJ25" s="78" t="n"/>
      <c r="BK25" s="84" t="n"/>
      <c r="BL25" s="84" t="n"/>
      <c r="BM25" s="84" t="n"/>
      <c r="BN25" s="84" t="n"/>
      <c r="BO25" s="84" t="n"/>
      <c r="BP25" s="78" t="n"/>
      <c r="BQ25" s="78" t="n"/>
      <c r="BR25" s="78" t="n"/>
      <c r="BS25" s="78" t="n"/>
      <c r="BT25" s="81" t="n"/>
      <c r="BU25" s="38" t="n"/>
      <c r="BV25" s="39" t="n"/>
    </row>
    <row r="26" ht="23" customHeight="1">
      <c r="B26" s="153" t="inlineStr">
        <is>
          <t>3.2.1</t>
        </is>
      </c>
      <c r="C26" s="164" t="inlineStr">
        <is>
          <t>Monitorização</t>
        </is>
      </c>
      <c r="D26" s="165" t="inlineStr">
        <is>
          <t>Kylie R</t>
        </is>
      </c>
      <c r="E26" s="156" t="n">
        <v>8</v>
      </c>
      <c r="F26" s="157" t="n">
        <v>0</v>
      </c>
      <c r="G26" s="158">
        <f>E26-F26</f>
        <v/>
      </c>
      <c r="H26" s="166" t="n"/>
      <c r="I26" s="160" t="n"/>
      <c r="J26" s="161" t="n"/>
      <c r="K26" s="162">
        <f>J26-I26+1</f>
        <v/>
      </c>
      <c r="L26" s="163">
        <f>IFERROR(F26/E26,"")</f>
        <v/>
      </c>
      <c r="M26" s="77" t="n"/>
      <c r="N26" s="78" t="n"/>
      <c r="O26" s="78" t="n"/>
      <c r="P26" s="78" t="n"/>
      <c r="Q26" s="78" t="n"/>
      <c r="R26" s="80" t="n"/>
      <c r="S26" s="80" t="n"/>
      <c r="T26" s="80" t="n"/>
      <c r="U26" s="80" t="n"/>
      <c r="V26" s="80" t="n"/>
      <c r="W26" s="78" t="n"/>
      <c r="X26" s="78" t="n"/>
      <c r="Y26" s="78" t="n"/>
      <c r="Z26" s="78" t="n"/>
      <c r="AA26" s="81" t="n"/>
      <c r="AB26" s="77" t="n"/>
      <c r="AC26" s="78" t="n"/>
      <c r="AD26" s="78" t="n"/>
      <c r="AE26" s="78" t="n"/>
      <c r="AF26" s="78" t="n"/>
      <c r="AG26" s="82" t="n"/>
      <c r="AH26" s="82" t="n"/>
      <c r="AI26" s="82" t="n"/>
      <c r="AJ26" s="82" t="n"/>
      <c r="AK26" s="82" t="n"/>
      <c r="AL26" s="78" t="n"/>
      <c r="AM26" s="78" t="n"/>
      <c r="AN26" s="78" t="n"/>
      <c r="AO26" s="78" t="n"/>
      <c r="AP26" s="81" t="n"/>
      <c r="AQ26" s="77" t="n"/>
      <c r="AR26" s="78" t="n"/>
      <c r="AS26" s="78" t="n"/>
      <c r="AT26" s="78" t="n"/>
      <c r="AU26" s="78" t="n"/>
      <c r="AV26" s="83" t="n"/>
      <c r="AW26" s="83" t="n"/>
      <c r="AX26" s="83" t="n"/>
      <c r="AY26" s="83" t="n"/>
      <c r="AZ26" s="83" t="n"/>
      <c r="BA26" s="78" t="n"/>
      <c r="BB26" s="78" t="n"/>
      <c r="BC26" s="78" t="n"/>
      <c r="BD26" s="78" t="n"/>
      <c r="BE26" s="81" t="n"/>
      <c r="BF26" s="77" t="n"/>
      <c r="BG26" s="78" t="n"/>
      <c r="BH26" s="78" t="n"/>
      <c r="BI26" s="78" t="n"/>
      <c r="BJ26" s="78" t="n"/>
      <c r="BK26" s="84" t="n"/>
      <c r="BL26" s="84" t="n"/>
      <c r="BM26" s="84" t="n"/>
      <c r="BN26" s="84" t="n"/>
      <c r="BO26" s="84" t="n"/>
      <c r="BP26" s="78" t="n"/>
      <c r="BQ26" s="78" t="n"/>
      <c r="BR26" s="78" t="n"/>
      <c r="BS26" s="78" t="n"/>
      <c r="BT26" s="81" t="n"/>
      <c r="BU26" s="38" t="n"/>
      <c r="BV26" s="39" t="n"/>
    </row>
    <row r="27" ht="23" customHeight="1">
      <c r="B27" s="153" t="inlineStr">
        <is>
          <t>3.2.2</t>
        </is>
      </c>
      <c r="C27" s="164" t="inlineStr">
        <is>
          <t>Previsões</t>
        </is>
      </c>
      <c r="D27" s="165" t="inlineStr">
        <is>
          <t>Kylie R</t>
        </is>
      </c>
      <c r="E27" s="156" t="n">
        <v>12</v>
      </c>
      <c r="F27" s="157" t="n">
        <v>0</v>
      </c>
      <c r="G27" s="158">
        <f>E27-F27</f>
        <v/>
      </c>
      <c r="H27" s="166" t="n"/>
      <c r="I27" s="160" t="n"/>
      <c r="J27" s="161" t="n"/>
      <c r="K27" s="162">
        <f>J27-I27+1</f>
        <v/>
      </c>
      <c r="L27" s="163">
        <f>IFERROR(F27/E27,"")</f>
        <v/>
      </c>
      <c r="M27" s="77" t="n"/>
      <c r="N27" s="78" t="n"/>
      <c r="O27" s="78" t="n"/>
      <c r="P27" s="78" t="n"/>
      <c r="Q27" s="78" t="n"/>
      <c r="R27" s="80" t="n"/>
      <c r="S27" s="80" t="n"/>
      <c r="T27" s="80" t="n"/>
      <c r="U27" s="80" t="n"/>
      <c r="V27" s="80" t="n"/>
      <c r="W27" s="78" t="n"/>
      <c r="X27" s="78" t="n"/>
      <c r="Y27" s="78" t="n"/>
      <c r="Z27" s="78" t="n"/>
      <c r="AA27" s="81" t="n"/>
      <c r="AB27" s="77" t="n"/>
      <c r="AC27" s="78" t="n"/>
      <c r="AD27" s="78" t="n"/>
      <c r="AE27" s="78" t="n"/>
      <c r="AF27" s="78" t="n"/>
      <c r="AG27" s="82" t="n"/>
      <c r="AH27" s="82" t="n"/>
      <c r="AI27" s="82" t="n"/>
      <c r="AJ27" s="82" t="n"/>
      <c r="AK27" s="82" t="n"/>
      <c r="AL27" s="78" t="n"/>
      <c r="AM27" s="78" t="n"/>
      <c r="AN27" s="78" t="n"/>
      <c r="AO27" s="78" t="n"/>
      <c r="AP27" s="81" t="n"/>
      <c r="AQ27" s="77" t="n"/>
      <c r="AR27" s="78" t="n"/>
      <c r="AS27" s="78" t="n"/>
      <c r="AT27" s="78" t="n"/>
      <c r="AU27" s="78" t="n"/>
      <c r="AV27" s="83" t="n"/>
      <c r="AW27" s="83" t="n"/>
      <c r="AX27" s="83" t="n"/>
      <c r="AY27" s="83" t="n"/>
      <c r="AZ27" s="83" t="n"/>
      <c r="BA27" s="78" t="n"/>
      <c r="BB27" s="78" t="n"/>
      <c r="BC27" s="78" t="n"/>
      <c r="BD27" s="78" t="n"/>
      <c r="BE27" s="81" t="n"/>
      <c r="BF27" s="77" t="n"/>
      <c r="BG27" s="78" t="n"/>
      <c r="BH27" s="78" t="n"/>
      <c r="BI27" s="78" t="n"/>
      <c r="BJ27" s="78" t="n"/>
      <c r="BK27" s="84" t="n"/>
      <c r="BL27" s="84" t="n"/>
      <c r="BM27" s="84" t="n"/>
      <c r="BN27" s="84" t="n"/>
      <c r="BO27" s="84" t="n"/>
      <c r="BP27" s="78" t="n"/>
      <c r="BQ27" s="78" t="n"/>
      <c r="BR27" s="78" t="n"/>
      <c r="BS27" s="78" t="n"/>
      <c r="BT27" s="81" t="n"/>
      <c r="BU27" s="38" t="n"/>
      <c r="BV27" s="39" t="n"/>
    </row>
    <row r="28" ht="23" customHeight="1">
      <c r="B28" s="153" t="n">
        <v>3.3</v>
      </c>
      <c r="C28" s="154" t="inlineStr">
        <is>
          <t>Atualizações do projeto</t>
        </is>
      </c>
      <c r="D28" s="155" t="inlineStr">
        <is>
          <t>Pete S</t>
        </is>
      </c>
      <c r="E28" s="156" t="n">
        <v>4</v>
      </c>
      <c r="F28" s="157" t="n">
        <v>0</v>
      </c>
      <c r="G28" s="158">
        <f>E28-F28</f>
        <v/>
      </c>
      <c r="H28" s="159" t="n"/>
      <c r="I28" s="160" t="n"/>
      <c r="J28" s="161" t="n"/>
      <c r="K28" s="162">
        <f>J28-I28+1</f>
        <v/>
      </c>
      <c r="L28" s="163">
        <f>IFERROR(F28/E28,"")</f>
        <v/>
      </c>
      <c r="M28" s="77" t="n"/>
      <c r="N28" s="78" t="n"/>
      <c r="O28" s="78" t="n"/>
      <c r="P28" s="78" t="n"/>
      <c r="Q28" s="78" t="n"/>
      <c r="R28" s="80" t="n"/>
      <c r="S28" s="80" t="n"/>
      <c r="T28" s="80" t="n"/>
      <c r="U28" s="80" t="n"/>
      <c r="V28" s="80" t="n"/>
      <c r="W28" s="78" t="n"/>
      <c r="X28" s="78" t="n"/>
      <c r="Y28" s="78" t="n"/>
      <c r="Z28" s="78" t="n"/>
      <c r="AA28" s="81" t="n"/>
      <c r="AB28" s="77" t="n"/>
      <c r="AC28" s="78" t="n"/>
      <c r="AD28" s="78" t="n"/>
      <c r="AE28" s="78" t="n"/>
      <c r="AF28" s="78" t="n"/>
      <c r="AG28" s="82" t="n"/>
      <c r="AH28" s="82" t="n"/>
      <c r="AI28" s="82" t="n"/>
      <c r="AJ28" s="82" t="n"/>
      <c r="AK28" s="82" t="n"/>
      <c r="AL28" s="78" t="n"/>
      <c r="AM28" s="78" t="n"/>
      <c r="AN28" s="78" t="n"/>
      <c r="AO28" s="78" t="n"/>
      <c r="AP28" s="81" t="n"/>
      <c r="AQ28" s="77" t="n"/>
      <c r="AR28" s="78" t="n"/>
      <c r="AS28" s="78" t="n"/>
      <c r="AT28" s="78" t="n"/>
      <c r="AU28" s="78" t="n"/>
      <c r="AV28" s="83" t="n"/>
      <c r="AW28" s="83" t="n"/>
      <c r="AX28" s="83" t="n"/>
      <c r="AY28" s="83" t="n"/>
      <c r="AZ28" s="83" t="n"/>
      <c r="BA28" s="78" t="n"/>
      <c r="BB28" s="78" t="n"/>
      <c r="BC28" s="78" t="n"/>
      <c r="BD28" s="78" t="n"/>
      <c r="BE28" s="81" t="n"/>
      <c r="BF28" s="77" t="n"/>
      <c r="BG28" s="78" t="n"/>
      <c r="BH28" s="78" t="n"/>
      <c r="BI28" s="78" t="n"/>
      <c r="BJ28" s="78" t="n"/>
      <c r="BK28" s="84" t="n"/>
      <c r="BL28" s="84" t="n"/>
      <c r="BM28" s="84" t="n"/>
      <c r="BN28" s="84" t="n"/>
      <c r="BO28" s="84" t="n"/>
      <c r="BP28" s="78" t="n"/>
      <c r="BQ28" s="78" t="n"/>
      <c r="BR28" s="78" t="n"/>
      <c r="BS28" s="78" t="n"/>
      <c r="BT28" s="81" t="n"/>
      <c r="BU28" s="38" t="n"/>
      <c r="BV28" s="39" t="n"/>
    </row>
    <row r="29" ht="23" customHeight="1">
      <c r="B29" s="153" t="inlineStr">
        <is>
          <t>3.3.1</t>
        </is>
      </c>
      <c r="C29" s="164" t="inlineStr">
        <is>
          <t>Atualizações de gráficos</t>
        </is>
      </c>
      <c r="D29" s="165" t="inlineStr">
        <is>
          <t>Malik M</t>
        </is>
      </c>
      <c r="E29" s="156" t="n">
        <v>2</v>
      </c>
      <c r="F29" s="157" t="n">
        <v>0</v>
      </c>
      <c r="G29" s="158">
        <f>E29-F29</f>
        <v/>
      </c>
      <c r="H29" s="166" t="n"/>
      <c r="I29" s="160" t="n"/>
      <c r="J29" s="161" t="n"/>
      <c r="K29" s="162">
        <f>J29-I29+1</f>
        <v/>
      </c>
      <c r="L29" s="163">
        <f>IFERROR(F29/E29,"")</f>
        <v/>
      </c>
      <c r="M29" s="77" t="n"/>
      <c r="N29" s="78" t="n"/>
      <c r="O29" s="78" t="n"/>
      <c r="P29" s="78" t="n"/>
      <c r="Q29" s="78" t="n"/>
      <c r="R29" s="80" t="n"/>
      <c r="S29" s="80" t="n"/>
      <c r="T29" s="80" t="n"/>
      <c r="U29" s="80" t="n"/>
      <c r="V29" s="80" t="n"/>
      <c r="W29" s="78" t="n"/>
      <c r="X29" s="78" t="n"/>
      <c r="Y29" s="78" t="n"/>
      <c r="Z29" s="78" t="n"/>
      <c r="AA29" s="81" t="n"/>
      <c r="AB29" s="77" t="n"/>
      <c r="AC29" s="78" t="n"/>
      <c r="AD29" s="78" t="n"/>
      <c r="AE29" s="78" t="n"/>
      <c r="AF29" s="78" t="n"/>
      <c r="AG29" s="82" t="n"/>
      <c r="AH29" s="82" t="n"/>
      <c r="AI29" s="82" t="n"/>
      <c r="AJ29" s="82" t="n"/>
      <c r="AK29" s="82" t="n"/>
      <c r="AL29" s="78" t="n"/>
      <c r="AM29" s="78" t="n"/>
      <c r="AN29" s="78" t="n"/>
      <c r="AO29" s="78" t="n"/>
      <c r="AP29" s="81" t="n"/>
      <c r="AQ29" s="77" t="n"/>
      <c r="AR29" s="78" t="n"/>
      <c r="AS29" s="78" t="n"/>
      <c r="AT29" s="78" t="n"/>
      <c r="AU29" s="78" t="n"/>
      <c r="AV29" s="83" t="n"/>
      <c r="AW29" s="83" t="n"/>
      <c r="AX29" s="83" t="n"/>
      <c r="AY29" s="83" t="n"/>
      <c r="AZ29" s="83" t="n"/>
      <c r="BA29" s="78" t="n"/>
      <c r="BB29" s="78" t="n"/>
      <c r="BC29" s="78" t="n"/>
      <c r="BD29" s="78" t="n"/>
      <c r="BE29" s="81" t="n"/>
      <c r="BF29" s="77" t="n"/>
      <c r="BG29" s="78" t="n"/>
      <c r="BH29" s="78" t="n"/>
      <c r="BI29" s="78" t="n"/>
      <c r="BJ29" s="78" t="n"/>
      <c r="BK29" s="84" t="n"/>
      <c r="BL29" s="84" t="n"/>
      <c r="BM29" s="84" t="n"/>
      <c r="BN29" s="84" t="n"/>
      <c r="BO29" s="84" t="n"/>
      <c r="BP29" s="78" t="n"/>
      <c r="BQ29" s="78" t="n"/>
      <c r="BR29" s="78" t="n"/>
      <c r="BS29" s="78" t="n"/>
      <c r="BT29" s="81" t="n"/>
      <c r="BU29" s="38" t="n"/>
      <c r="BV29" s="39" t="n"/>
    </row>
    <row r="30" ht="23" customHeight="1">
      <c r="B30" s="153" t="n">
        <v>4</v>
      </c>
      <c r="C30" s="190" t="inlineStr">
        <is>
          <t>Desempenho /Monitoramento do Projeto</t>
        </is>
      </c>
      <c r="D30" s="191" t="n"/>
      <c r="E30" s="145">
        <f>SUM(E31:E34)</f>
        <v/>
      </c>
      <c r="F30" s="146">
        <f>SUM(F31:F34)</f>
        <v/>
      </c>
      <c r="G30" s="147">
        <f>SUM(G31:G34)</f>
        <v/>
      </c>
      <c r="H30" s="167" t="n"/>
      <c r="I30" s="168" t="n"/>
      <c r="J30" s="169" t="n"/>
      <c r="K30" s="170" t="n"/>
      <c r="L30" s="152">
        <f>IFERROR(F30/E30,"")</f>
        <v/>
      </c>
      <c r="M30" s="73" t="n"/>
      <c r="N30" s="74" t="n"/>
      <c r="O30" s="74" t="n"/>
      <c r="P30" s="74" t="n"/>
      <c r="Q30" s="74" t="n"/>
      <c r="R30" s="74" t="n"/>
      <c r="S30" s="74" t="n"/>
      <c r="T30" s="74" t="n"/>
      <c r="U30" s="74" t="n"/>
      <c r="V30" s="74" t="n"/>
      <c r="W30" s="74" t="n"/>
      <c r="X30" s="74" t="n"/>
      <c r="Y30" s="74" t="n"/>
      <c r="Z30" s="74" t="n"/>
      <c r="AA30" s="75" t="n"/>
      <c r="AB30" s="73" t="n"/>
      <c r="AC30" s="74" t="n"/>
      <c r="AD30" s="74" t="n"/>
      <c r="AE30" s="74" t="n"/>
      <c r="AF30" s="74" t="n"/>
      <c r="AG30" s="74" t="n"/>
      <c r="AH30" s="74" t="n"/>
      <c r="AI30" s="74" t="n"/>
      <c r="AJ30" s="74" t="n"/>
      <c r="AK30" s="74" t="n"/>
      <c r="AL30" s="74" t="n"/>
      <c r="AM30" s="74" t="n"/>
      <c r="AN30" s="74" t="n"/>
      <c r="AO30" s="74" t="n"/>
      <c r="AP30" s="75" t="n"/>
      <c r="AQ30" s="73" t="n"/>
      <c r="AR30" s="74" t="n"/>
      <c r="AS30" s="74" t="n"/>
      <c r="AT30" s="74" t="n"/>
      <c r="AU30" s="74" t="n"/>
      <c r="AV30" s="74" t="n"/>
      <c r="AW30" s="74" t="n"/>
      <c r="AX30" s="74" t="n"/>
      <c r="AY30" s="74" t="n"/>
      <c r="AZ30" s="74" t="n"/>
      <c r="BA30" s="74" t="n"/>
      <c r="BB30" s="74" t="n"/>
      <c r="BC30" s="74" t="n"/>
      <c r="BD30" s="74" t="n"/>
      <c r="BE30" s="75" t="n"/>
      <c r="BF30" s="73" t="n"/>
      <c r="BG30" s="74" t="n"/>
      <c r="BH30" s="74" t="n"/>
      <c r="BI30" s="74" t="n"/>
      <c r="BJ30" s="74" t="n"/>
      <c r="BK30" s="74" t="n"/>
      <c r="BL30" s="74" t="n"/>
      <c r="BM30" s="74" t="n"/>
      <c r="BN30" s="74" t="n"/>
      <c r="BO30" s="74" t="n"/>
      <c r="BP30" s="74" t="n"/>
      <c r="BQ30" s="74" t="n"/>
      <c r="BR30" s="74" t="n"/>
      <c r="BS30" s="74" t="n"/>
      <c r="BT30" s="75" t="n"/>
      <c r="BU30" s="38" t="n"/>
      <c r="BV30" s="39" t="n"/>
    </row>
    <row r="31" ht="23" customHeight="1">
      <c r="B31" s="153" t="n">
        <v>4.1</v>
      </c>
      <c r="C31" s="154" t="inlineStr">
        <is>
          <t>Objetivos do Projeto</t>
        </is>
      </c>
      <c r="D31" s="155" t="inlineStr">
        <is>
          <t>Steve L.</t>
        </is>
      </c>
      <c r="E31" s="156" t="n">
        <v>8</v>
      </c>
      <c r="F31" s="157" t="n">
        <v>0</v>
      </c>
      <c r="G31" s="158">
        <f>E31-F31</f>
        <v/>
      </c>
      <c r="H31" s="159" t="n"/>
      <c r="I31" s="160" t="n"/>
      <c r="J31" s="161" t="n"/>
      <c r="K31" s="162">
        <f>J31-I31+1</f>
        <v/>
      </c>
      <c r="L31" s="163">
        <f>IFERROR(F31/E31,"")</f>
        <v/>
      </c>
      <c r="M31" s="77" t="n"/>
      <c r="N31" s="78" t="n"/>
      <c r="O31" s="78" t="n"/>
      <c r="P31" s="78" t="n"/>
      <c r="Q31" s="78" t="n"/>
      <c r="R31" s="80" t="n"/>
      <c r="S31" s="80" t="n"/>
      <c r="T31" s="80" t="n"/>
      <c r="U31" s="80" t="n"/>
      <c r="V31" s="80" t="n"/>
      <c r="W31" s="78" t="n"/>
      <c r="X31" s="78" t="n"/>
      <c r="Y31" s="78" t="n"/>
      <c r="Z31" s="78" t="n"/>
      <c r="AA31" s="81" t="n"/>
      <c r="AB31" s="77" t="n"/>
      <c r="AC31" s="78" t="n"/>
      <c r="AD31" s="78" t="n"/>
      <c r="AE31" s="78" t="n"/>
      <c r="AF31" s="78" t="n"/>
      <c r="AG31" s="82" t="n"/>
      <c r="AH31" s="82" t="n"/>
      <c r="AI31" s="82" t="n"/>
      <c r="AJ31" s="82" t="n"/>
      <c r="AK31" s="82" t="n"/>
      <c r="AL31" s="78" t="n"/>
      <c r="AM31" s="78" t="n"/>
      <c r="AN31" s="78" t="n"/>
      <c r="AO31" s="78" t="n"/>
      <c r="AP31" s="81" t="n"/>
      <c r="AQ31" s="77" t="n"/>
      <c r="AR31" s="78" t="n"/>
      <c r="AS31" s="78" t="n"/>
      <c r="AT31" s="78" t="n"/>
      <c r="AU31" s="78" t="n"/>
      <c r="AV31" s="83" t="n"/>
      <c r="AW31" s="83" t="n"/>
      <c r="AX31" s="83" t="n"/>
      <c r="AY31" s="83" t="n"/>
      <c r="AZ31" s="83" t="n"/>
      <c r="BA31" s="78" t="n"/>
      <c r="BB31" s="78" t="n"/>
      <c r="BC31" s="78" t="n"/>
      <c r="BD31" s="78" t="n"/>
      <c r="BE31" s="81" t="n"/>
      <c r="BF31" s="77" t="n"/>
      <c r="BG31" s="78" t="n"/>
      <c r="BH31" s="78" t="n"/>
      <c r="BI31" s="78" t="n"/>
      <c r="BJ31" s="78" t="n"/>
      <c r="BK31" s="84" t="n"/>
      <c r="BL31" s="84" t="n"/>
      <c r="BM31" s="84" t="n"/>
      <c r="BN31" s="84" t="n"/>
      <c r="BO31" s="84" t="n"/>
      <c r="BP31" s="78" t="n"/>
      <c r="BQ31" s="78" t="n"/>
      <c r="BR31" s="78" t="n"/>
      <c r="BS31" s="78" t="n"/>
      <c r="BT31" s="81" t="n"/>
      <c r="BU31" s="38" t="n"/>
      <c r="BV31" s="39" t="n"/>
    </row>
    <row r="32" ht="23" customHeight="1">
      <c r="B32" s="153" t="n">
        <v>4.2</v>
      </c>
      <c r="C32" s="154" t="inlineStr">
        <is>
          <t>Entregas de qualidade</t>
        </is>
      </c>
      <c r="D32" s="155" t="inlineStr">
        <is>
          <t>Allen W</t>
        </is>
      </c>
      <c r="E32" s="156" t="n">
        <v>12</v>
      </c>
      <c r="F32" s="157" t="n">
        <v>0</v>
      </c>
      <c r="G32" s="158">
        <f>E32-F32</f>
        <v/>
      </c>
      <c r="H32" s="159" t="n"/>
      <c r="I32" s="160" t="n"/>
      <c r="J32" s="161" t="n"/>
      <c r="K32" s="162">
        <f>J32-I32+1</f>
        <v/>
      </c>
      <c r="L32" s="163">
        <f>IFERROR(F32/E32,"")</f>
        <v/>
      </c>
      <c r="M32" s="77" t="n"/>
      <c r="N32" s="78" t="n"/>
      <c r="O32" s="78" t="n"/>
      <c r="P32" s="78" t="n"/>
      <c r="Q32" s="78" t="n"/>
      <c r="R32" s="80" t="n"/>
      <c r="S32" s="80" t="n"/>
      <c r="T32" s="80" t="n"/>
      <c r="U32" s="80" t="n"/>
      <c r="V32" s="80" t="n"/>
      <c r="W32" s="78" t="n"/>
      <c r="X32" s="78" t="n"/>
      <c r="Y32" s="78" t="n"/>
      <c r="Z32" s="78" t="n"/>
      <c r="AA32" s="81" t="n"/>
      <c r="AB32" s="77" t="n"/>
      <c r="AC32" s="78" t="n"/>
      <c r="AD32" s="78" t="n"/>
      <c r="AE32" s="78" t="n"/>
      <c r="AF32" s="78" t="n"/>
      <c r="AG32" s="82" t="n"/>
      <c r="AH32" s="82" t="n"/>
      <c r="AI32" s="82" t="n"/>
      <c r="AJ32" s="82" t="n"/>
      <c r="AK32" s="82" t="n"/>
      <c r="AL32" s="78" t="n"/>
      <c r="AM32" s="78" t="n"/>
      <c r="AN32" s="78" t="n"/>
      <c r="AO32" s="78" t="n"/>
      <c r="AP32" s="81" t="n"/>
      <c r="AQ32" s="77" t="n"/>
      <c r="AR32" s="78" t="n"/>
      <c r="AS32" s="78" t="n"/>
      <c r="AT32" s="78" t="n"/>
      <c r="AU32" s="78" t="n"/>
      <c r="AV32" s="83" t="n"/>
      <c r="AW32" s="83" t="n"/>
      <c r="AX32" s="83" t="n"/>
      <c r="AY32" s="83" t="n"/>
      <c r="AZ32" s="83" t="n"/>
      <c r="BA32" s="78" t="n"/>
      <c r="BB32" s="78" t="n"/>
      <c r="BC32" s="78" t="n"/>
      <c r="BD32" s="78" t="n"/>
      <c r="BE32" s="81" t="n"/>
      <c r="BF32" s="77" t="n"/>
      <c r="BG32" s="78" t="n"/>
      <c r="BH32" s="78" t="n"/>
      <c r="BI32" s="78" t="n"/>
      <c r="BJ32" s="78" t="n"/>
      <c r="BK32" s="84" t="n"/>
      <c r="BL32" s="84" t="n"/>
      <c r="BM32" s="84" t="n"/>
      <c r="BN32" s="84" t="n"/>
      <c r="BO32" s="84" t="n"/>
      <c r="BP32" s="78" t="n"/>
      <c r="BQ32" s="78" t="n"/>
      <c r="BR32" s="78" t="n"/>
      <c r="BS32" s="78" t="n"/>
      <c r="BT32" s="81" t="n"/>
      <c r="BU32" s="38" t="n"/>
      <c r="BV32" s="39" t="n"/>
    </row>
    <row r="33" ht="23" customHeight="1">
      <c r="B33" s="153" t="n">
        <v>4.3</v>
      </c>
      <c r="C33" s="154" t="inlineStr">
        <is>
          <t>Esforço e rastreamento de custos</t>
        </is>
      </c>
      <c r="D33" s="171" t="inlineStr">
        <is>
          <t>Malik M</t>
        </is>
      </c>
      <c r="E33" s="156" t="n">
        <v>8</v>
      </c>
      <c r="F33" s="157" t="n">
        <v>0</v>
      </c>
      <c r="G33" s="158">
        <f>E33-F33</f>
        <v/>
      </c>
      <c r="H33" s="159" t="n"/>
      <c r="I33" s="160" t="n"/>
      <c r="J33" s="161" t="n"/>
      <c r="K33" s="162">
        <f>J33-I33+1</f>
        <v/>
      </c>
      <c r="L33" s="163">
        <f>IFERROR(F33/E33,"")</f>
        <v/>
      </c>
      <c r="M33" s="77" t="n"/>
      <c r="N33" s="78" t="n"/>
      <c r="O33" s="78" t="n"/>
      <c r="P33" s="78" t="n"/>
      <c r="Q33" s="78" t="n"/>
      <c r="R33" s="80" t="n"/>
      <c r="S33" s="80" t="n"/>
      <c r="T33" s="80" t="n"/>
      <c r="U33" s="80" t="n"/>
      <c r="V33" s="80" t="n"/>
      <c r="W33" s="78" t="n"/>
      <c r="X33" s="78" t="n"/>
      <c r="Y33" s="78" t="n"/>
      <c r="Z33" s="78" t="n"/>
      <c r="AA33" s="81" t="n"/>
      <c r="AB33" s="77" t="n"/>
      <c r="AC33" s="78" t="n"/>
      <c r="AD33" s="78" t="n"/>
      <c r="AE33" s="78" t="n"/>
      <c r="AF33" s="78" t="n"/>
      <c r="AG33" s="82" t="n"/>
      <c r="AH33" s="82" t="n"/>
      <c r="AI33" s="82" t="n"/>
      <c r="AJ33" s="82" t="n"/>
      <c r="AK33" s="82" t="n"/>
      <c r="AL33" s="78" t="n"/>
      <c r="AM33" s="78" t="n"/>
      <c r="AN33" s="78" t="n"/>
      <c r="AO33" s="78" t="n"/>
      <c r="AP33" s="81" t="n"/>
      <c r="AQ33" s="77" t="n"/>
      <c r="AR33" s="78" t="n"/>
      <c r="AS33" s="78" t="n"/>
      <c r="AT33" s="78" t="n"/>
      <c r="AU33" s="78" t="n"/>
      <c r="AV33" s="83" t="n"/>
      <c r="AW33" s="83" t="n"/>
      <c r="AX33" s="83" t="n"/>
      <c r="AY33" s="83" t="n"/>
      <c r="AZ33" s="83" t="n"/>
      <c r="BA33" s="78" t="n"/>
      <c r="BB33" s="78" t="n"/>
      <c r="BC33" s="78" t="n"/>
      <c r="BD33" s="78" t="n"/>
      <c r="BE33" s="81" t="n"/>
      <c r="BF33" s="77" t="n"/>
      <c r="BG33" s="78" t="n"/>
      <c r="BH33" s="78" t="n"/>
      <c r="BI33" s="78" t="n"/>
      <c r="BJ33" s="78" t="n"/>
      <c r="BK33" s="84" t="n"/>
      <c r="BL33" s="84" t="n"/>
      <c r="BM33" s="84" t="n"/>
      <c r="BN33" s="84" t="n"/>
      <c r="BO33" s="84" t="n"/>
      <c r="BP33" s="78" t="n"/>
      <c r="BQ33" s="78" t="n"/>
      <c r="BR33" s="78" t="n"/>
      <c r="BS33" s="78" t="n"/>
      <c r="BT33" s="81" t="n"/>
      <c r="BU33" s="38" t="n"/>
      <c r="BV33" s="39" t="n"/>
    </row>
    <row r="34" ht="23" customHeight="1" thickBot="1">
      <c r="B34" s="172" t="inlineStr">
        <is>
          <t>4.4</t>
        </is>
      </c>
      <c r="C34" s="173" t="inlineStr">
        <is>
          <t>Desempenho do projeto</t>
        </is>
      </c>
      <c r="D34" s="174" t="inlineStr">
        <is>
          <t>Malik M</t>
        </is>
      </c>
      <c r="E34" s="175" t="n">
        <v>4</v>
      </c>
      <c r="F34" s="176" t="n">
        <v>0</v>
      </c>
      <c r="G34" s="177">
        <f>E34-F34</f>
        <v/>
      </c>
      <c r="H34" s="178" t="n"/>
      <c r="I34" s="179" t="n"/>
      <c r="J34" s="180" t="n"/>
      <c r="K34" s="181">
        <f>J34-I34+1</f>
        <v/>
      </c>
      <c r="L34" s="182">
        <f>IFERROR(F34/E34,"")</f>
        <v/>
      </c>
      <c r="M34" s="88" t="n"/>
      <c r="N34" s="89" t="n"/>
      <c r="O34" s="89" t="n"/>
      <c r="P34" s="89" t="n"/>
      <c r="Q34" s="89" t="n"/>
      <c r="R34" s="90" t="n"/>
      <c r="S34" s="90" t="n"/>
      <c r="T34" s="90" t="n"/>
      <c r="U34" s="90" t="n"/>
      <c r="V34" s="90" t="n"/>
      <c r="W34" s="89" t="n"/>
      <c r="X34" s="89" t="n"/>
      <c r="Y34" s="89" t="n"/>
      <c r="Z34" s="89" t="n"/>
      <c r="AA34" s="91" t="n"/>
      <c r="AB34" s="88" t="n"/>
      <c r="AC34" s="89" t="n"/>
      <c r="AD34" s="89" t="n"/>
      <c r="AE34" s="89" t="n"/>
      <c r="AF34" s="89" t="n"/>
      <c r="AG34" s="92" t="n"/>
      <c r="AH34" s="92" t="n"/>
      <c r="AI34" s="92" t="n"/>
      <c r="AJ34" s="92" t="n"/>
      <c r="AK34" s="92" t="n"/>
      <c r="AL34" s="89" t="n"/>
      <c r="AM34" s="89" t="n"/>
      <c r="AN34" s="89" t="n"/>
      <c r="AO34" s="89" t="n"/>
      <c r="AP34" s="91" t="n"/>
      <c r="AQ34" s="88" t="n"/>
      <c r="AR34" s="89" t="n"/>
      <c r="AS34" s="89" t="n"/>
      <c r="AT34" s="89" t="n"/>
      <c r="AU34" s="89" t="n"/>
      <c r="AV34" s="93" t="n"/>
      <c r="AW34" s="93" t="n"/>
      <c r="AX34" s="93" t="n"/>
      <c r="AY34" s="93" t="n"/>
      <c r="AZ34" s="93" t="n"/>
      <c r="BA34" s="89" t="n"/>
      <c r="BB34" s="89" t="n"/>
      <c r="BC34" s="89" t="n"/>
      <c r="BD34" s="89" t="n"/>
      <c r="BE34" s="91" t="n"/>
      <c r="BF34" s="88" t="n"/>
      <c r="BG34" s="89" t="n"/>
      <c r="BH34" s="89" t="n"/>
      <c r="BI34" s="89" t="n"/>
      <c r="BJ34" s="89" t="n"/>
      <c r="BK34" s="94" t="n"/>
      <c r="BL34" s="94" t="n"/>
      <c r="BM34" s="94" t="n"/>
      <c r="BN34" s="94" t="n"/>
      <c r="BO34" s="94" t="n"/>
      <c r="BP34" s="89" t="n"/>
      <c r="BQ34" s="89" t="n"/>
      <c r="BR34" s="89" t="n"/>
      <c r="BS34" s="89" t="n"/>
      <c r="BT34" s="91" t="n"/>
      <c r="BU34" s="38" t="n"/>
      <c r="BV34" s="39" t="n"/>
    </row>
    <row r="35" ht="23" customHeight="1">
      <c r="B35" s="38" t="n"/>
      <c r="C35" s="38" t="n"/>
      <c r="D35" s="38" t="n"/>
      <c r="E35" s="95" t="inlineStr">
        <is>
          <t>ESTIMAR</t>
        </is>
      </c>
      <c r="F35" s="95" t="inlineStr">
        <is>
          <t>CONCLUÍDO</t>
        </is>
      </c>
      <c r="G35" s="95" t="inlineStr">
        <is>
          <t>REMANESCENTE</t>
        </is>
      </c>
      <c r="H35" s="95" t="inlineStr">
        <is>
          <t>DIAS</t>
        </is>
      </c>
      <c r="I35" s="95" t="inlineStr">
        <is>
          <t>EST/ DIAS</t>
        </is>
      </c>
      <c r="J35" s="38" t="n"/>
      <c r="K35" s="38" t="n"/>
      <c r="L35" s="38" t="n"/>
      <c r="M35" s="38" t="n"/>
      <c r="N35" s="38" t="n"/>
      <c r="O35" s="38" t="n"/>
      <c r="P35" s="38" t="n"/>
      <c r="Q35" s="38" t="n"/>
      <c r="R35" s="38" t="n"/>
      <c r="S35" s="38" t="n"/>
      <c r="T35" s="38" t="n"/>
      <c r="U35" s="38" t="n"/>
      <c r="V35" s="38" t="n"/>
      <c r="W35" s="38" t="n"/>
      <c r="X35" s="38" t="n"/>
      <c r="Y35" s="38" t="n"/>
      <c r="Z35" s="38" t="n"/>
      <c r="AA35" s="38" t="n"/>
      <c r="AB35" s="38" t="n"/>
      <c r="AC35" s="38" t="n"/>
      <c r="AD35" s="38" t="n"/>
      <c r="AE35" s="38" t="n"/>
      <c r="AF35" s="38" t="n"/>
      <c r="AG35" s="38" t="n"/>
      <c r="AH35" s="38" t="n"/>
      <c r="AI35" s="38" t="n"/>
      <c r="AJ35" s="38" t="n"/>
      <c r="AK35" s="38" t="n"/>
      <c r="AL35" s="38" t="n"/>
      <c r="AM35" s="38" t="n"/>
      <c r="AN35" s="38" t="n"/>
      <c r="AO35" s="38" t="n"/>
      <c r="AP35" s="38" t="n"/>
      <c r="AQ35" s="38" t="n"/>
      <c r="AR35" s="38" t="n"/>
      <c r="AS35" s="38" t="n"/>
      <c r="AT35" s="38" t="n"/>
      <c r="AU35" s="38" t="n"/>
      <c r="AV35" s="38" t="n"/>
      <c r="AW35" s="38" t="n"/>
      <c r="AX35" s="38" t="n"/>
      <c r="AY35" s="38" t="n"/>
      <c r="AZ35" s="38" t="n"/>
      <c r="BA35" s="38" t="n"/>
      <c r="BB35" s="38" t="n"/>
      <c r="BC35" s="38" t="n"/>
      <c r="BD35" s="38" t="n"/>
      <c r="BE35" s="38" t="n"/>
      <c r="BF35" s="38" t="n"/>
      <c r="BG35" s="38" t="n"/>
      <c r="BH35" s="38" t="n"/>
      <c r="BI35" s="38" t="n"/>
      <c r="BJ35" s="38" t="n"/>
      <c r="BK35" s="38" t="n"/>
      <c r="BL35" s="38" t="n"/>
      <c r="BM35" s="38" t="n"/>
      <c r="BN35" s="38" t="n"/>
      <c r="BO35" s="38" t="n"/>
      <c r="BP35" s="38" t="n"/>
      <c r="BQ35" s="38" t="n"/>
      <c r="BR35" s="38" t="n"/>
      <c r="BS35" s="38" t="n"/>
      <c r="BT35" s="38" t="n"/>
      <c r="BU35" s="38" t="n"/>
      <c r="BV35" s="39" t="n"/>
    </row>
    <row r="36" ht="23" customHeight="1">
      <c r="B36" s="38" t="n"/>
      <c r="C36" s="36" t="inlineStr">
        <is>
          <t>DADOS DE BURNDOWN</t>
        </is>
      </c>
      <c r="D36" s="96" t="inlineStr">
        <is>
          <t>HORAS TOTAIS</t>
        </is>
      </c>
      <c r="E36" s="97">
        <f>SUM(E11:E17,E19:E22,E24:E29,E31:E34)</f>
        <v/>
      </c>
      <c r="F36" s="97">
        <f>SUM(F11:F17,F19:F22,F24:F29,F31:F34)</f>
        <v/>
      </c>
      <c r="G36" s="97">
        <f>SUM(G11:G17,G19:G22,G24:G29,G31:G34)</f>
        <v/>
      </c>
      <c r="H36" s="184" t="n">
        <v>60</v>
      </c>
      <c r="I36" s="183">
        <f>E36/H36</f>
        <v/>
      </c>
      <c r="J36" s="38" t="n"/>
      <c r="K36" s="38" t="n"/>
      <c r="L36" s="185" t="inlineStr">
        <is>
          <t>DIA</t>
        </is>
      </c>
      <c r="M36" s="98" t="n">
        <v>1</v>
      </c>
      <c r="N36" s="98" t="n">
        <v>2</v>
      </c>
      <c r="O36" s="98" t="n">
        <v>3</v>
      </c>
      <c r="P36" s="98" t="n">
        <v>4</v>
      </c>
      <c r="Q36" s="98" t="n">
        <v>5</v>
      </c>
      <c r="R36" s="98" t="n">
        <v>6</v>
      </c>
      <c r="S36" s="98" t="n">
        <v>7</v>
      </c>
      <c r="T36" s="98" t="n">
        <v>8</v>
      </c>
      <c r="U36" s="98" t="n">
        <v>9</v>
      </c>
      <c r="V36" s="98" t="n">
        <v>10</v>
      </c>
      <c r="W36" s="98" t="n">
        <v>11</v>
      </c>
      <c r="X36" s="98" t="n">
        <v>12</v>
      </c>
      <c r="Y36" s="98" t="n">
        <v>13</v>
      </c>
      <c r="Z36" s="98" t="n">
        <v>14</v>
      </c>
      <c r="AA36" s="98" t="n">
        <v>15</v>
      </c>
      <c r="AB36" s="98" t="n">
        <v>16</v>
      </c>
      <c r="AC36" s="98" t="n">
        <v>17</v>
      </c>
      <c r="AD36" s="98" t="n">
        <v>18</v>
      </c>
      <c r="AE36" s="98" t="n">
        <v>19</v>
      </c>
      <c r="AF36" s="98" t="n">
        <v>20</v>
      </c>
      <c r="AG36" s="98" t="n">
        <v>21</v>
      </c>
      <c r="AH36" s="98" t="n">
        <v>22</v>
      </c>
      <c r="AI36" s="98" t="n">
        <v>23</v>
      </c>
      <c r="AJ36" s="98" t="n">
        <v>24</v>
      </c>
      <c r="AK36" s="98" t="n">
        <v>25</v>
      </c>
      <c r="AL36" s="98" t="n">
        <v>26</v>
      </c>
      <c r="AM36" s="98" t="n">
        <v>27</v>
      </c>
      <c r="AN36" s="98" t="n">
        <v>28</v>
      </c>
      <c r="AO36" s="98" t="n">
        <v>29</v>
      </c>
      <c r="AP36" s="98" t="n">
        <v>30</v>
      </c>
      <c r="AQ36" s="98" t="n">
        <v>31</v>
      </c>
      <c r="AR36" s="98" t="n">
        <v>32</v>
      </c>
      <c r="AS36" s="98" t="n">
        <v>33</v>
      </c>
      <c r="AT36" s="98" t="n">
        <v>34</v>
      </c>
      <c r="AU36" s="98" t="n">
        <v>35</v>
      </c>
      <c r="AV36" s="98" t="n">
        <v>36</v>
      </c>
      <c r="AW36" s="98" t="n">
        <v>37</v>
      </c>
      <c r="AX36" s="98" t="n">
        <v>38</v>
      </c>
      <c r="AY36" s="98" t="n">
        <v>39</v>
      </c>
      <c r="AZ36" s="98" t="n">
        <v>40</v>
      </c>
      <c r="BA36" s="98" t="n">
        <v>41</v>
      </c>
      <c r="BB36" s="98" t="n">
        <v>42</v>
      </c>
      <c r="BC36" s="98" t="n">
        <v>43</v>
      </c>
      <c r="BD36" s="98" t="n">
        <v>44</v>
      </c>
      <c r="BE36" s="98" t="n">
        <v>45</v>
      </c>
      <c r="BF36" s="98" t="n">
        <v>46</v>
      </c>
      <c r="BG36" s="98" t="n">
        <v>47</v>
      </c>
      <c r="BH36" s="98" t="n">
        <v>48</v>
      </c>
      <c r="BI36" s="98" t="n">
        <v>49</v>
      </c>
      <c r="BJ36" s="98" t="n">
        <v>50</v>
      </c>
      <c r="BK36" s="98" t="n">
        <v>51</v>
      </c>
      <c r="BL36" s="98" t="n">
        <v>52</v>
      </c>
      <c r="BM36" s="98" t="n">
        <v>53</v>
      </c>
      <c r="BN36" s="98" t="n">
        <v>54</v>
      </c>
      <c r="BO36" s="98" t="n">
        <v>55</v>
      </c>
      <c r="BP36" s="98" t="n">
        <v>56</v>
      </c>
      <c r="BQ36" s="98" t="n">
        <v>57</v>
      </c>
      <c r="BR36" s="98" t="n">
        <v>58</v>
      </c>
      <c r="BS36" s="98" t="n">
        <v>59</v>
      </c>
      <c r="BT36" s="98" t="n">
        <v>60</v>
      </c>
      <c r="BU36" s="38" t="n"/>
      <c r="BV36" s="140" t="inlineStr">
        <is>
          <t>TOTAL</t>
        </is>
      </c>
    </row>
    <row r="37" ht="23" customHeight="1">
      <c r="B37" s="38" t="n"/>
      <c r="C37" s="38" t="n"/>
      <c r="D37" s="38" t="n"/>
      <c r="E37" s="38" t="n"/>
      <c r="F37" s="38" t="n"/>
      <c r="G37" s="38" t="n"/>
      <c r="H37" s="99" t="inlineStr">
        <is>
          <t xml:space="preserve">     ^ Digite o número de dias</t>
        </is>
      </c>
      <c r="I37" s="38" t="n"/>
      <c r="J37" s="38" t="n"/>
      <c r="K37" s="38" t="n"/>
      <c r="L37" s="185" t="inlineStr">
        <is>
          <t>PLANO</t>
        </is>
      </c>
      <c r="M37" s="100">
        <f>E36</f>
        <v/>
      </c>
      <c r="N37" s="101">
        <f>M37-I36</f>
        <v/>
      </c>
      <c r="O37" s="101">
        <f>N37-I36</f>
        <v/>
      </c>
      <c r="P37" s="101">
        <f>O37-I36</f>
        <v/>
      </c>
      <c r="Q37" s="101">
        <f>P37-I36</f>
        <v/>
      </c>
      <c r="R37" s="101">
        <f>Q37-I36</f>
        <v/>
      </c>
      <c r="S37" s="101">
        <f>R37-I36</f>
        <v/>
      </c>
      <c r="T37" s="101">
        <f>S37-I36</f>
        <v/>
      </c>
      <c r="U37" s="101">
        <f>T37-I36</f>
        <v/>
      </c>
      <c r="V37" s="101">
        <f>U37-I36</f>
        <v/>
      </c>
      <c r="W37" s="101">
        <f>V37-I36</f>
        <v/>
      </c>
      <c r="X37" s="101">
        <f>W37-I36</f>
        <v/>
      </c>
      <c r="Y37" s="101">
        <f>X37-I36</f>
        <v/>
      </c>
      <c r="Z37" s="101">
        <f>Y37-I36</f>
        <v/>
      </c>
      <c r="AA37" s="101">
        <f>Z37-I36</f>
        <v/>
      </c>
      <c r="AB37" s="101">
        <f>AA37-I36</f>
        <v/>
      </c>
      <c r="AC37" s="101">
        <f>AB37-I36</f>
        <v/>
      </c>
      <c r="AD37" s="101">
        <f>AC37-I36</f>
        <v/>
      </c>
      <c r="AE37" s="101">
        <f>AD37-I36</f>
        <v/>
      </c>
      <c r="AF37" s="101">
        <f>AE37-I36</f>
        <v/>
      </c>
      <c r="AG37" s="101">
        <f>AF37-I36</f>
        <v/>
      </c>
      <c r="AH37" s="101">
        <f>AG37-I36</f>
        <v/>
      </c>
      <c r="AI37" s="101">
        <f>AH37-I36</f>
        <v/>
      </c>
      <c r="AJ37" s="101">
        <f>AI37-I36</f>
        <v/>
      </c>
      <c r="AK37" s="101">
        <f>AJ37-I36</f>
        <v/>
      </c>
      <c r="AL37" s="101">
        <f>AK37-I36</f>
        <v/>
      </c>
      <c r="AM37" s="101">
        <f>AL37-I36</f>
        <v/>
      </c>
      <c r="AN37" s="101">
        <f>AM37-I36</f>
        <v/>
      </c>
      <c r="AO37" s="101">
        <f>AN37-I36</f>
        <v/>
      </c>
      <c r="AP37" s="101">
        <f>AO37-I36</f>
        <v/>
      </c>
      <c r="AQ37" s="101">
        <f>AP37-I36</f>
        <v/>
      </c>
      <c r="AR37" s="101">
        <f>AQ37-I36</f>
        <v/>
      </c>
      <c r="AS37" s="101">
        <f>AR37-I36</f>
        <v/>
      </c>
      <c r="AT37" s="101">
        <f>AS37-I36</f>
        <v/>
      </c>
      <c r="AU37" s="101">
        <f>AT37-I36</f>
        <v/>
      </c>
      <c r="AV37" s="101">
        <f>AU37-I36</f>
        <v/>
      </c>
      <c r="AW37" s="101">
        <f>AV37-I36</f>
        <v/>
      </c>
      <c r="AX37" s="101">
        <f>AW37-I36</f>
        <v/>
      </c>
      <c r="AY37" s="101">
        <f>AX37-I36</f>
        <v/>
      </c>
      <c r="AZ37" s="101">
        <f>AY37-I36</f>
        <v/>
      </c>
      <c r="BA37" s="101">
        <f>AZ37-I36</f>
        <v/>
      </c>
      <c r="BB37" s="101">
        <f>BA37-I36</f>
        <v/>
      </c>
      <c r="BC37" s="101">
        <f>BB37-I36</f>
        <v/>
      </c>
      <c r="BD37" s="101">
        <f>BC37-I36</f>
        <v/>
      </c>
      <c r="BE37" s="101">
        <f>BD37-I36</f>
        <v/>
      </c>
      <c r="BF37" s="101">
        <f>BE37-I36</f>
        <v/>
      </c>
      <c r="BG37" s="101">
        <f>BF37-I36</f>
        <v/>
      </c>
      <c r="BH37" s="101">
        <f>BG37-I36</f>
        <v/>
      </c>
      <c r="BI37" s="101">
        <f>BH37-I36</f>
        <v/>
      </c>
      <c r="BJ37" s="101">
        <f>BI37-I36</f>
        <v/>
      </c>
      <c r="BK37" s="101">
        <f>BJ37-I36</f>
        <v/>
      </c>
      <c r="BL37" s="101">
        <f>BK37-I36</f>
        <v/>
      </c>
      <c r="BM37" s="101">
        <f>BL37-I36</f>
        <v/>
      </c>
      <c r="BN37" s="101">
        <f>BM37-I36</f>
        <v/>
      </c>
      <c r="BO37" s="101">
        <f>BN37-I36</f>
        <v/>
      </c>
      <c r="BP37" s="101">
        <f>BO37-I36</f>
        <v/>
      </c>
      <c r="BQ37" s="101">
        <f>BP37-I36</f>
        <v/>
      </c>
      <c r="BR37" s="101">
        <f>BQ37-I36</f>
        <v/>
      </c>
      <c r="BS37" s="101">
        <f>BR37-I36</f>
        <v/>
      </c>
      <c r="BT37" s="101">
        <f>BS37-I36</f>
        <v/>
      </c>
      <c r="BU37" s="38" t="n"/>
      <c r="BV37" s="141" t="inlineStr">
        <is>
          <t>HORAS</t>
        </is>
      </c>
    </row>
    <row r="38" ht="23" customHeight="1">
      <c r="B38" s="38" t="n"/>
      <c r="C38" s="38" t="n"/>
      <c r="D38" s="38" t="n"/>
      <c r="E38" s="38" t="n"/>
      <c r="F38" s="38" t="n"/>
      <c r="G38" s="38" t="n"/>
      <c r="H38" s="38" t="n"/>
      <c r="I38" s="38" t="n"/>
      <c r="J38" s="38" t="n"/>
      <c r="K38" s="38" t="n"/>
      <c r="L38" s="185" t="inlineStr">
        <is>
          <t>ESTIMAR</t>
        </is>
      </c>
      <c r="M38" s="100">
        <f>E36</f>
        <v/>
      </c>
      <c r="N38" s="100">
        <f>M40</f>
        <v/>
      </c>
      <c r="O38" s="100">
        <f>N40</f>
        <v/>
      </c>
      <c r="P38" s="100">
        <f>O40</f>
        <v/>
      </c>
      <c r="Q38" s="100">
        <f>P40</f>
        <v/>
      </c>
      <c r="R38" s="100">
        <f>Q40</f>
        <v/>
      </c>
      <c r="S38" s="100">
        <f>R40</f>
        <v/>
      </c>
      <c r="T38" s="100">
        <f>S40</f>
        <v/>
      </c>
      <c r="U38" s="100">
        <f>T40</f>
        <v/>
      </c>
      <c r="V38" s="100">
        <f>U40</f>
        <v/>
      </c>
      <c r="W38" s="100">
        <f>V40</f>
        <v/>
      </c>
      <c r="X38" s="100">
        <f>W40</f>
        <v/>
      </c>
      <c r="Y38" s="100">
        <f>X40</f>
        <v/>
      </c>
      <c r="Z38" s="100">
        <f>Y40</f>
        <v/>
      </c>
      <c r="AA38" s="100">
        <f>Z40</f>
        <v/>
      </c>
      <c r="AB38" s="100">
        <f>AA40</f>
        <v/>
      </c>
      <c r="AC38" s="100">
        <f>AB40</f>
        <v/>
      </c>
      <c r="AD38" s="100">
        <f>AC40</f>
        <v/>
      </c>
      <c r="AE38" s="100">
        <f>AD40</f>
        <v/>
      </c>
      <c r="AF38" s="100">
        <f>AE40</f>
        <v/>
      </c>
      <c r="AG38" s="100">
        <f>AF40</f>
        <v/>
      </c>
      <c r="AH38" s="100">
        <f>AG40</f>
        <v/>
      </c>
      <c r="AI38" s="100">
        <f>AH40</f>
        <v/>
      </c>
      <c r="AJ38" s="100">
        <f>AI40</f>
        <v/>
      </c>
      <c r="AK38" s="100">
        <f>AJ40</f>
        <v/>
      </c>
      <c r="AL38" s="100">
        <f>AK40</f>
        <v/>
      </c>
      <c r="AM38" s="100">
        <f>AL40</f>
        <v/>
      </c>
      <c r="AN38" s="100">
        <f>AM40</f>
        <v/>
      </c>
      <c r="AO38" s="100">
        <f>AN40</f>
        <v/>
      </c>
      <c r="AP38" s="100">
        <f>AO40</f>
        <v/>
      </c>
      <c r="AQ38" s="100">
        <f>AP40</f>
        <v/>
      </c>
      <c r="AR38" s="100">
        <f>AQ40</f>
        <v/>
      </c>
      <c r="AS38" s="100">
        <f>AR40</f>
        <v/>
      </c>
      <c r="AT38" s="100">
        <f>AS40</f>
        <v/>
      </c>
      <c r="AU38" s="100">
        <f>AT40</f>
        <v/>
      </c>
      <c r="AV38" s="100">
        <f>AU40</f>
        <v/>
      </c>
      <c r="AW38" s="100">
        <f>AV40</f>
        <v/>
      </c>
      <c r="AX38" s="100">
        <f>AW40</f>
        <v/>
      </c>
      <c r="AY38" s="100">
        <f>AX40</f>
        <v/>
      </c>
      <c r="AZ38" s="100">
        <f>AY40</f>
        <v/>
      </c>
      <c r="BA38" s="100">
        <f>AZ40</f>
        <v/>
      </c>
      <c r="BB38" s="100">
        <f>BA40</f>
        <v/>
      </c>
      <c r="BC38" s="100">
        <f>BB40</f>
        <v/>
      </c>
      <c r="BD38" s="100">
        <f>BC40</f>
        <v/>
      </c>
      <c r="BE38" s="100">
        <f>BD40</f>
        <v/>
      </c>
      <c r="BF38" s="100">
        <f>BE40</f>
        <v/>
      </c>
      <c r="BG38" s="100">
        <f>BF40</f>
        <v/>
      </c>
      <c r="BH38" s="100">
        <f>BG40</f>
        <v/>
      </c>
      <c r="BI38" s="100">
        <f>BH40</f>
        <v/>
      </c>
      <c r="BJ38" s="100">
        <f>BI40</f>
        <v/>
      </c>
      <c r="BK38" s="100">
        <f>BJ40</f>
        <v/>
      </c>
      <c r="BL38" s="100">
        <f>BK40</f>
        <v/>
      </c>
      <c r="BM38" s="100">
        <f>BL40</f>
        <v/>
      </c>
      <c r="BN38" s="100">
        <f>BM40</f>
        <v/>
      </c>
      <c r="BO38" s="100">
        <f>BN40</f>
        <v/>
      </c>
      <c r="BP38" s="100">
        <f>BO40</f>
        <v/>
      </c>
      <c r="BQ38" s="100">
        <f>BP40</f>
        <v/>
      </c>
      <c r="BR38" s="100">
        <f>BQ40</f>
        <v/>
      </c>
      <c r="BS38" s="100">
        <f>BR40</f>
        <v/>
      </c>
      <c r="BT38" s="100">
        <f>BS40</f>
        <v/>
      </c>
      <c r="BU38" s="38" t="n"/>
      <c r="BV38" s="142">
        <f>SUM(M38:BT38)</f>
        <v/>
      </c>
    </row>
    <row r="39" ht="23" customHeight="1">
      <c r="B39" s="38" t="n"/>
      <c r="C39" s="38" t="n"/>
      <c r="D39" s="38" t="n"/>
      <c r="E39" s="38" t="n"/>
      <c r="F39" s="38" t="n"/>
      <c r="G39" s="38" t="n"/>
      <c r="H39" s="38" t="n"/>
      <c r="I39" s="38" t="n"/>
      <c r="J39" s="38" t="n"/>
      <c r="K39" s="102" t="inlineStr">
        <is>
          <t>Insira horas completadas por dia ----&gt;</t>
        </is>
      </c>
      <c r="L39" s="185" t="inlineStr">
        <is>
          <t>HRS CONCLUÍDOS</t>
        </is>
      </c>
      <c r="M39" s="76" t="n">
        <v>8</v>
      </c>
      <c r="N39" s="76" t="n">
        <v>20</v>
      </c>
      <c r="O39" s="76" t="n">
        <v>30</v>
      </c>
      <c r="P39" s="76" t="n">
        <v>40</v>
      </c>
      <c r="Q39" s="76" t="n">
        <v>20</v>
      </c>
      <c r="R39" s="76" t="n">
        <v>11</v>
      </c>
      <c r="S39" s="76" t="n">
        <v>16</v>
      </c>
      <c r="T39" s="76" t="n">
        <v>42</v>
      </c>
      <c r="U39" s="76" t="n">
        <v>45</v>
      </c>
      <c r="V39" s="76" t="n">
        <v>20</v>
      </c>
      <c r="W39" s="76" t="n">
        <v>10</v>
      </c>
      <c r="X39" s="76" t="n">
        <v>16</v>
      </c>
      <c r="Y39" s="76" t="n">
        <v>24</v>
      </c>
      <c r="Z39" s="76" t="n">
        <v>48</v>
      </c>
      <c r="AA39" s="76" t="n">
        <v>20</v>
      </c>
      <c r="AB39" s="76" t="n">
        <v>4</v>
      </c>
      <c r="AC39" s="76" t="n">
        <v>5</v>
      </c>
      <c r="AD39" s="76" t="n">
        <v>4</v>
      </c>
      <c r="AE39" s="76" t="n">
        <v>8</v>
      </c>
      <c r="AF39" s="76" t="n">
        <v>8</v>
      </c>
      <c r="AG39" s="76" t="n">
        <v>5</v>
      </c>
      <c r="AH39" s="76" t="n">
        <v>5</v>
      </c>
      <c r="AI39" s="76" t="n">
        <v>5</v>
      </c>
      <c r="AJ39" s="76" t="n">
        <v>3</v>
      </c>
      <c r="AK39" s="76" t="n">
        <v>2</v>
      </c>
      <c r="AL39" s="76" t="n"/>
      <c r="AM39" s="76" t="n"/>
      <c r="AN39" s="76" t="n"/>
      <c r="AO39" s="76" t="n"/>
      <c r="AP39" s="76" t="n"/>
      <c r="AQ39" s="76" t="n"/>
      <c r="AR39" s="76" t="n"/>
      <c r="AS39" s="76" t="n"/>
      <c r="AT39" s="76" t="n"/>
      <c r="AU39" s="76" t="n"/>
      <c r="AV39" s="76" t="n"/>
      <c r="AW39" s="76" t="n"/>
      <c r="AX39" s="76" t="n"/>
      <c r="AY39" s="76" t="n"/>
      <c r="AZ39" s="76" t="n"/>
      <c r="BA39" s="76" t="n"/>
      <c r="BB39" s="76" t="n"/>
      <c r="BC39" s="76" t="n"/>
      <c r="BD39" s="76" t="n"/>
      <c r="BE39" s="76" t="n"/>
      <c r="BF39" s="76" t="n"/>
      <c r="BG39" s="76" t="n"/>
      <c r="BH39" s="76" t="n"/>
      <c r="BI39" s="76" t="n"/>
      <c r="BJ39" s="76" t="n"/>
      <c r="BK39" s="76" t="n"/>
      <c r="BL39" s="76" t="n"/>
      <c r="BM39" s="76" t="n"/>
      <c r="BN39" s="76" t="n"/>
      <c r="BO39" s="76" t="n"/>
      <c r="BP39" s="76" t="n"/>
      <c r="BQ39" s="76" t="n"/>
      <c r="BR39" s="76" t="n"/>
      <c r="BS39" s="76" t="n"/>
      <c r="BT39" s="76" t="n"/>
      <c r="BU39" s="38" t="n"/>
      <c r="BV39" s="143">
        <f>SUM(M39:BT39)</f>
        <v/>
      </c>
    </row>
    <row r="40" ht="23" customHeight="1">
      <c r="B40" s="38" t="n"/>
      <c r="C40" s="38" t="n"/>
      <c r="D40" s="38" t="n"/>
      <c r="E40" s="38" t="n"/>
      <c r="F40" s="38" t="n"/>
      <c r="G40" s="38" t="n"/>
      <c r="H40" s="38" t="n"/>
      <c r="I40" s="38" t="n"/>
      <c r="J40" s="38" t="n"/>
      <c r="K40" s="38" t="n"/>
      <c r="L40" s="185" t="inlineStr">
        <is>
          <t>HRS RESTANTES</t>
        </is>
      </c>
      <c r="M40" s="100">
        <f>M38-M39</f>
        <v/>
      </c>
      <c r="N40" s="100">
        <f>N38-N39</f>
        <v/>
      </c>
      <c r="O40" s="100">
        <f>O38-O39</f>
        <v/>
      </c>
      <c r="P40" s="100">
        <f>P38-P39</f>
        <v/>
      </c>
      <c r="Q40" s="100">
        <f>Q38-Q39</f>
        <v/>
      </c>
      <c r="R40" s="100">
        <f>R38-R39</f>
        <v/>
      </c>
      <c r="S40" s="100">
        <f>S38-S39</f>
        <v/>
      </c>
      <c r="T40" s="100">
        <f>T38-T39</f>
        <v/>
      </c>
      <c r="U40" s="100">
        <f>U38-U39</f>
        <v/>
      </c>
      <c r="V40" s="100">
        <f>V38-V39</f>
        <v/>
      </c>
      <c r="W40" s="100">
        <f>W38-W39</f>
        <v/>
      </c>
      <c r="X40" s="100">
        <f>X38-X39</f>
        <v/>
      </c>
      <c r="Y40" s="100">
        <f>Y38-Y39</f>
        <v/>
      </c>
      <c r="Z40" s="100">
        <f>Z38-Z39</f>
        <v/>
      </c>
      <c r="AA40" s="100">
        <f>AA38-AA39</f>
        <v/>
      </c>
      <c r="AB40" s="100">
        <f>AB38-AB39</f>
        <v/>
      </c>
      <c r="AC40" s="100">
        <f>AC38-AC39</f>
        <v/>
      </c>
      <c r="AD40" s="100">
        <f>AD38-AD39</f>
        <v/>
      </c>
      <c r="AE40" s="100">
        <f>AE38-AE39</f>
        <v/>
      </c>
      <c r="AF40" s="100">
        <f>AF38-AF39</f>
        <v/>
      </c>
      <c r="AG40" s="100">
        <f>AG38-AG39</f>
        <v/>
      </c>
      <c r="AH40" s="100">
        <f>AH38-AH39</f>
        <v/>
      </c>
      <c r="AI40" s="100">
        <f>AI38-AI39</f>
        <v/>
      </c>
      <c r="AJ40" s="100">
        <f>AJ38-AJ39</f>
        <v/>
      </c>
      <c r="AK40" s="100">
        <f>AK38-AK39</f>
        <v/>
      </c>
      <c r="AL40" s="100">
        <f>AL38-AL39</f>
        <v/>
      </c>
      <c r="AM40" s="100">
        <f>AM38-AM39</f>
        <v/>
      </c>
      <c r="AN40" s="100">
        <f>AN38-AN39</f>
        <v/>
      </c>
      <c r="AO40" s="100">
        <f>AO38-AO39</f>
        <v/>
      </c>
      <c r="AP40" s="100">
        <f>AP38-AP39</f>
        <v/>
      </c>
      <c r="AQ40" s="100">
        <f>AQ38-AQ39</f>
        <v/>
      </c>
      <c r="AR40" s="100">
        <f>AR38-AR39</f>
        <v/>
      </c>
      <c r="AS40" s="100">
        <f>AS38-AS39</f>
        <v/>
      </c>
      <c r="AT40" s="100">
        <f>AT38-AT39</f>
        <v/>
      </c>
      <c r="AU40" s="100">
        <f>AU38-AU39</f>
        <v/>
      </c>
      <c r="AV40" s="100">
        <f>AV38-AV39</f>
        <v/>
      </c>
      <c r="AW40" s="100">
        <f>AW38-AW39</f>
        <v/>
      </c>
      <c r="AX40" s="100">
        <f>AX38-AX39</f>
        <v/>
      </c>
      <c r="AY40" s="100">
        <f>AY38-AY39</f>
        <v/>
      </c>
      <c r="AZ40" s="100">
        <f>AZ38-AZ39</f>
        <v/>
      </c>
      <c r="BA40" s="100">
        <f>BA38-BA39</f>
        <v/>
      </c>
      <c r="BB40" s="100">
        <f>BB38-BB39</f>
        <v/>
      </c>
      <c r="BC40" s="100">
        <f>BC38-BC39</f>
        <v/>
      </c>
      <c r="BD40" s="100">
        <f>BD38-BD39</f>
        <v/>
      </c>
      <c r="BE40" s="100">
        <f>BE38-BE39</f>
        <v/>
      </c>
      <c r="BF40" s="100">
        <f>BF38-BF39</f>
        <v/>
      </c>
      <c r="BG40" s="100">
        <f>BG38-BG39</f>
        <v/>
      </c>
      <c r="BH40" s="100">
        <f>BH38-BH39</f>
        <v/>
      </c>
      <c r="BI40" s="100">
        <f>BI38-BI39</f>
        <v/>
      </c>
      <c r="BJ40" s="100">
        <f>BJ38-BJ39</f>
        <v/>
      </c>
      <c r="BK40" s="100">
        <f>BK38-BK39</f>
        <v/>
      </c>
      <c r="BL40" s="100">
        <f>BL38-BL39</f>
        <v/>
      </c>
      <c r="BM40" s="100">
        <f>BM38-BM39</f>
        <v/>
      </c>
      <c r="BN40" s="100">
        <f>BN38-BN39</f>
        <v/>
      </c>
      <c r="BO40" s="100">
        <f>BO38-BO39</f>
        <v/>
      </c>
      <c r="BP40" s="100">
        <f>BP38-BP39</f>
        <v/>
      </c>
      <c r="BQ40" s="100">
        <f>BQ38-BQ39</f>
        <v/>
      </c>
      <c r="BR40" s="100">
        <f>BR38-BR39</f>
        <v/>
      </c>
      <c r="BS40" s="100">
        <f>BS38-BS39</f>
        <v/>
      </c>
      <c r="BT40" s="100">
        <f>BT38-BT39</f>
        <v/>
      </c>
      <c r="BU40" s="38" t="n"/>
      <c r="BV40" s="143">
        <f>SUM(M40:BT40)</f>
        <v/>
      </c>
    </row>
    <row r="41" ht="19.5" customHeight="1">
      <c r="C41" s="36" t="inlineStr">
        <is>
          <t>GRÁFICO DE BURNDOWN</t>
        </is>
      </c>
    </row>
    <row r="42" ht="382" customHeight="1"/>
    <row r="43" ht="217" customHeight="1"/>
    <row r="44"/>
    <row r="45" ht="50" customHeight="1">
      <c r="B45" s="242" t="inlineStr">
        <is>
          <t>CLIQUE AQUI PARA CRIAR NO SMARTSHEET</t>
        </is>
      </c>
    </row>
  </sheetData>
  <mergeCells count="23">
    <mergeCell ref="B45:BV45"/>
    <mergeCell ref="E8:G8"/>
    <mergeCell ref="K3:K7"/>
    <mergeCell ref="K8:K9"/>
    <mergeCell ref="L8:L9"/>
    <mergeCell ref="M8:Q8"/>
    <mergeCell ref="R8:V8"/>
    <mergeCell ref="AQ8:AU8"/>
    <mergeCell ref="W8:AA8"/>
    <mergeCell ref="AB8:AF8"/>
    <mergeCell ref="AG8:AK8"/>
    <mergeCell ref="AL8:AP8"/>
    <mergeCell ref="AV8:AZ8"/>
    <mergeCell ref="BA8:BE8"/>
    <mergeCell ref="BF8:BJ8"/>
    <mergeCell ref="BK8:BO8"/>
    <mergeCell ref="BP8:BT8"/>
    <mergeCell ref="B8:B9"/>
    <mergeCell ref="H8:H9"/>
    <mergeCell ref="D8:D9"/>
    <mergeCell ref="I8:I9"/>
    <mergeCell ref="J8:J9"/>
    <mergeCell ref="C8:C9"/>
  </mergeCells>
  <conditionalFormatting sqref="L10:L34">
    <cfRule type="dataBar" priority="2">
      <dataBar>
        <cfvo type="percent" val="0"/>
        <cfvo type="percent" val="100"/>
        <color theme="8" tint="0.5999938962981048"/>
      </dataBar>
    </cfRule>
  </conditionalFormatting>
  <hyperlinks>
    <hyperlink xmlns:r="http://schemas.openxmlformats.org/officeDocument/2006/relationships" ref="B45" r:id="rId1"/>
  </hyperlinks>
  <pageMargins left="0.3" right="0.3" top="0.3" bottom="0.3" header="0" footer="0"/>
  <pageSetup orientation="landscape" scale="32" fitToHeight="0" horizontalDpi="0" verticalDpi="0"/>
  <drawing xmlns:r="http://schemas.openxmlformats.org/officeDocument/2006/relationships" r:id="rId2"/>
</worksheet>
</file>

<file path=xl/worksheets/sheet2.xml><?xml version="1.0" encoding="utf-8"?>
<worksheet xmlns="http://schemas.openxmlformats.org/spreadsheetml/2006/main">
  <sheetPr>
    <tabColor theme="3" tint="0.3999755851924192"/>
    <outlinePr summaryBelow="1" summaryRight="1"/>
    <pageSetUpPr fitToPage="1"/>
  </sheetPr>
  <dimension ref="A1:BV40"/>
  <sheetViews>
    <sheetView showGridLines="0" zoomScaleNormal="100" zoomScalePageLayoutView="70" workbookViewId="0">
      <pane ySplit="8" topLeftCell="A9" activePane="bottomLeft" state="frozen"/>
      <selection pane="bottomLeft" activeCell="C9" sqref="C9"/>
    </sheetView>
  </sheetViews>
  <sheetFormatPr baseColWidth="8" defaultColWidth="11.07421875" defaultRowHeight="15.5"/>
  <cols>
    <col width="3.3046875" customWidth="1" min="1" max="1"/>
    <col width="10.4609375" customWidth="1" min="2" max="2"/>
    <col width="28.69140625" customWidth="1" min="3" max="3"/>
    <col width="22" customWidth="1" min="4" max="4"/>
    <col width="9" customWidth="1" min="5" max="8"/>
    <col width="10.84375" customWidth="1" min="9" max="10"/>
    <col width="9.69140625" customWidth="1" min="11" max="11"/>
    <col width="15" customWidth="1" min="12" max="12"/>
    <col width="3.84375" customWidth="1" min="13" max="72"/>
    <col width="1" customWidth="1" min="73" max="73"/>
    <col width="8.15234375" customWidth="1" style="35" min="74" max="74"/>
    <col width="3.3046875" customWidth="1" min="75" max="75"/>
  </cols>
  <sheetData>
    <row r="1" ht="35" customFormat="1" customHeight="1" s="35" thickBot="1">
      <c r="B1" s="109" t="inlineStr">
        <is>
          <t>GRÁFICO DE GANTT E BURNDOWN</t>
        </is>
      </c>
      <c r="C1" s="37" t="n"/>
      <c r="D1" s="37" t="n"/>
      <c r="E1" s="37" t="n"/>
      <c r="F1" s="36" t="n"/>
      <c r="G1" s="37" t="n"/>
      <c r="H1" s="37" t="n"/>
      <c r="I1" s="37" t="n"/>
      <c r="J1" s="37" t="n"/>
      <c r="K1" s="37" t="n"/>
      <c r="L1" s="37" t="n"/>
      <c r="M1" s="39" t="n"/>
      <c r="N1" s="39" t="n"/>
      <c r="O1" s="39" t="n"/>
      <c r="P1" s="39" t="n"/>
      <c r="Q1" s="39" t="n"/>
      <c r="R1" s="39" t="n"/>
      <c r="S1" s="39" t="n"/>
      <c r="T1" s="39" t="n"/>
      <c r="U1" s="39" t="n"/>
      <c r="V1" s="39" t="n"/>
      <c r="W1" s="39" t="n"/>
      <c r="X1" s="39" t="n"/>
      <c r="Y1" s="39" t="n"/>
      <c r="Z1" s="39" t="n"/>
      <c r="AA1" s="39" t="n"/>
      <c r="AB1" s="39" t="n"/>
      <c r="AC1" s="39" t="n"/>
      <c r="AD1" s="39" t="n"/>
      <c r="AE1" s="39" t="n"/>
      <c r="AF1" s="39" t="n"/>
      <c r="AG1" s="39" t="n"/>
      <c r="AH1" s="39" t="n"/>
      <c r="AI1" s="39" t="n"/>
      <c r="AJ1" s="39" t="n"/>
      <c r="AK1" s="39" t="n"/>
      <c r="AL1" s="39" t="n"/>
      <c r="AM1" s="39" t="n"/>
      <c r="AN1" s="39" t="n"/>
      <c r="AO1" s="39" t="n"/>
      <c r="AP1" s="39" t="n"/>
      <c r="AQ1" s="39" t="n"/>
      <c r="AR1" s="39" t="n"/>
      <c r="AS1" s="39" t="n"/>
      <c r="AT1" s="39" t="n"/>
      <c r="AU1" s="39" t="n"/>
      <c r="AV1" s="39" t="n"/>
      <c r="AW1" s="39" t="n"/>
      <c r="AX1" s="39" t="n"/>
      <c r="AY1" s="39" t="n"/>
      <c r="AZ1" s="39" t="n"/>
      <c r="BA1" s="39" t="n"/>
      <c r="BB1" s="39" t="n"/>
      <c r="BC1" s="39" t="n"/>
      <c r="BD1" s="39" t="n"/>
      <c r="BE1" s="39" t="n"/>
      <c r="BF1" s="39" t="n"/>
      <c r="BG1" s="39" t="n"/>
      <c r="BH1" s="39" t="n"/>
      <c r="BI1" s="39" t="n"/>
      <c r="BJ1" s="39" t="n"/>
      <c r="BK1" s="39" t="n"/>
      <c r="BL1" s="39" t="n"/>
      <c r="BM1" s="39" t="n"/>
      <c r="BN1" s="39" t="n"/>
      <c r="BO1" s="39" t="n"/>
      <c r="BP1" s="39" t="n"/>
      <c r="BQ1" s="39" t="n"/>
      <c r="BR1" s="39" t="n"/>
      <c r="BS1" s="39" t="n"/>
      <c r="BT1" s="39" t="n"/>
      <c r="BU1" s="39" t="n"/>
      <c r="BV1" s="39" t="n"/>
    </row>
    <row r="2" ht="23" customHeight="1">
      <c r="B2" s="40" t="n"/>
      <c r="C2" s="40" t="n"/>
      <c r="D2" s="40" t="n"/>
      <c r="E2" s="40" t="n"/>
      <c r="F2" s="40" t="n"/>
      <c r="G2" s="40" t="n"/>
      <c r="H2" s="40" t="n"/>
      <c r="I2" s="40" t="n"/>
      <c r="J2" s="41" t="n"/>
      <c r="K2" s="226" t="inlineStr">
        <is>
          <t>SPRINTS</t>
        </is>
      </c>
      <c r="L2" s="42" t="inlineStr">
        <is>
          <t>SPRINT 1</t>
        </is>
      </c>
      <c r="M2" s="22" t="n"/>
      <c r="N2" s="21" t="n"/>
      <c r="O2" s="21" t="n"/>
      <c r="P2" s="21" t="n"/>
      <c r="Q2" s="21" t="n"/>
      <c r="R2" s="21" t="n"/>
      <c r="S2" s="21" t="n"/>
      <c r="T2" s="21" t="n"/>
      <c r="U2" s="21" t="n"/>
      <c r="V2" s="21" t="n"/>
      <c r="W2" s="21" t="n"/>
      <c r="X2" s="21" t="n"/>
      <c r="Y2" s="21" t="n"/>
      <c r="Z2" s="21" t="n"/>
      <c r="AA2" s="21" t="n"/>
      <c r="AB2" s="21" t="n"/>
      <c r="AC2" s="21" t="n"/>
      <c r="AD2" s="21" t="n"/>
      <c r="AE2" s="21" t="n"/>
      <c r="AF2" s="21" t="n"/>
      <c r="AG2" s="21" t="n"/>
      <c r="AH2" s="21" t="n"/>
      <c r="AI2" s="21" t="n"/>
      <c r="AJ2" s="21" t="n"/>
      <c r="AK2" s="21" t="n"/>
      <c r="AL2" s="21" t="n"/>
      <c r="AM2" s="21" t="n"/>
      <c r="AN2" s="21" t="n"/>
      <c r="AO2" s="21" t="n"/>
      <c r="AP2" s="21" t="n"/>
      <c r="AQ2" s="21" t="n"/>
      <c r="AR2" s="21" t="n"/>
      <c r="AS2" s="21" t="n"/>
      <c r="AT2" s="21" t="n"/>
      <c r="AU2" s="21" t="n"/>
      <c r="AV2" s="21" t="n"/>
      <c r="AW2" s="21" t="n"/>
      <c r="AX2" s="21" t="n"/>
      <c r="AY2" s="21" t="n"/>
      <c r="AZ2" s="21" t="n"/>
      <c r="BA2" s="21" t="n"/>
      <c r="BB2" s="21" t="n"/>
      <c r="BC2" s="21" t="n"/>
      <c r="BD2" s="21" t="n"/>
      <c r="BE2" s="21" t="n"/>
      <c r="BF2" s="21" t="n"/>
      <c r="BG2" s="45" t="n"/>
      <c r="BH2" s="45" t="n"/>
      <c r="BI2" s="45" t="n"/>
      <c r="BJ2" s="45" t="n"/>
      <c r="BK2" s="45" t="n"/>
      <c r="BL2" s="45" t="n"/>
      <c r="BM2" s="45" t="n"/>
      <c r="BN2" s="45" t="n"/>
      <c r="BO2" s="45" t="n"/>
      <c r="BP2" s="45" t="n"/>
      <c r="BQ2" s="45" t="n"/>
      <c r="BR2" s="45" t="n"/>
      <c r="BS2" s="45" t="n"/>
      <c r="BT2" s="46" t="n"/>
      <c r="BU2" s="38" t="n"/>
      <c r="BV2" s="39" t="n"/>
    </row>
    <row r="3" ht="23" customHeight="1">
      <c r="B3" s="40" t="n"/>
      <c r="C3" s="40" t="n"/>
      <c r="D3" s="40" t="n"/>
      <c r="E3" s="40" t="n"/>
      <c r="F3" s="40" t="n"/>
      <c r="G3" s="40" t="n"/>
      <c r="H3" s="40" t="n"/>
      <c r="I3" s="40" t="n"/>
      <c r="J3" s="41" t="n"/>
      <c r="K3" s="227" t="n"/>
      <c r="L3" s="47" t="inlineStr">
        <is>
          <t>SPRINT 2</t>
        </is>
      </c>
      <c r="M3" s="19" t="n"/>
      <c r="N3" s="23" t="n"/>
      <c r="O3" s="19" t="n"/>
      <c r="P3" s="20" t="n"/>
      <c r="Q3" s="20" t="n"/>
      <c r="R3" s="49" t="n"/>
      <c r="S3" s="49" t="n"/>
      <c r="T3" s="49" t="n"/>
      <c r="U3" s="49" t="n"/>
      <c r="V3" s="49" t="n"/>
      <c r="W3" s="49" t="n"/>
      <c r="X3" s="49" t="n"/>
      <c r="Y3" s="49" t="n"/>
      <c r="Z3" s="49" t="n"/>
      <c r="AA3" s="49" t="n"/>
      <c r="AB3" s="49" t="n"/>
      <c r="AC3" s="49" t="n"/>
      <c r="AD3" s="49" t="n"/>
      <c r="AE3" s="49" t="n"/>
      <c r="AF3" s="49" t="n"/>
      <c r="AG3" s="49" t="n"/>
      <c r="AH3" s="49" t="n"/>
      <c r="AI3" s="49" t="n"/>
      <c r="AJ3" s="49" t="n"/>
      <c r="AK3" s="49" t="n"/>
      <c r="AL3" s="49" t="n"/>
      <c r="AM3" s="49" t="n"/>
      <c r="AN3" s="49" t="n"/>
      <c r="AO3" s="49" t="n"/>
      <c r="AP3" s="49" t="n"/>
      <c r="AQ3" s="49" t="n"/>
      <c r="AR3" s="49" t="n"/>
      <c r="AS3" s="49" t="n"/>
      <c r="AT3" s="49" t="n"/>
      <c r="AU3" s="49" t="n"/>
      <c r="AV3" s="49" t="n"/>
      <c r="AW3" s="49" t="n"/>
      <c r="AX3" s="49" t="n"/>
      <c r="AY3" s="49" t="n"/>
      <c r="AZ3" s="49" t="n"/>
      <c r="BA3" s="49" t="n"/>
      <c r="BB3" s="49" t="n"/>
      <c r="BC3" s="49" t="n"/>
      <c r="BD3" s="49" t="n"/>
      <c r="BE3" s="49" t="n"/>
      <c r="BF3" s="49" t="n"/>
      <c r="BG3" s="49" t="n"/>
      <c r="BH3" s="49" t="n"/>
      <c r="BI3" s="49" t="n"/>
      <c r="BJ3" s="49" t="n"/>
      <c r="BK3" s="49" t="n"/>
      <c r="BL3" s="49" t="n"/>
      <c r="BM3" s="49" t="n"/>
      <c r="BN3" s="49" t="n"/>
      <c r="BO3" s="49" t="n"/>
      <c r="BP3" s="49" t="n"/>
      <c r="BQ3" s="49" t="n"/>
      <c r="BR3" s="49" t="n"/>
      <c r="BS3" s="49" t="n"/>
      <c r="BT3" s="51" t="n"/>
      <c r="BU3" s="38" t="n"/>
      <c r="BV3" s="39" t="n"/>
    </row>
    <row r="4" ht="23" customHeight="1">
      <c r="B4" s="36" t="n"/>
      <c r="C4" s="37" t="n"/>
      <c r="D4" s="37" t="n"/>
      <c r="E4" s="37" t="n"/>
      <c r="F4" s="37" t="n"/>
      <c r="G4" s="37" t="n"/>
      <c r="H4" s="37" t="n"/>
      <c r="I4" s="36" t="n"/>
      <c r="J4" s="37" t="n"/>
      <c r="K4" s="227" t="n"/>
      <c r="L4" s="52" t="inlineStr">
        <is>
          <t>SPRINT 3</t>
        </is>
      </c>
      <c r="M4" s="19" t="n"/>
      <c r="N4" s="19" t="n"/>
      <c r="O4" s="24" t="n"/>
      <c r="P4" s="20" t="n"/>
      <c r="Q4" s="20" t="n"/>
      <c r="R4" s="49" t="n"/>
      <c r="S4" s="49" t="n"/>
      <c r="T4" s="49" t="n"/>
      <c r="U4" s="49" t="n"/>
      <c r="V4" s="49" t="n"/>
      <c r="W4" s="49" t="n"/>
      <c r="X4" s="49" t="n"/>
      <c r="Y4" s="49" t="n"/>
      <c r="Z4" s="49" t="n"/>
      <c r="AA4" s="49" t="n"/>
      <c r="AB4" s="49" t="n"/>
      <c r="AC4" s="49" t="n"/>
      <c r="AD4" s="49" t="n"/>
      <c r="AE4" s="49" t="n"/>
      <c r="AF4" s="49" t="n"/>
      <c r="AG4" s="49" t="n"/>
      <c r="AH4" s="49" t="n"/>
      <c r="AI4" s="49" t="n"/>
      <c r="AJ4" s="49" t="n"/>
      <c r="AK4" s="49" t="n"/>
      <c r="AL4" s="49" t="n"/>
      <c r="AM4" s="49" t="n"/>
      <c r="AN4" s="49" t="n"/>
      <c r="AO4" s="49" t="n"/>
      <c r="AP4" s="49" t="n"/>
      <c r="AQ4" s="49" t="n"/>
      <c r="AR4" s="49" t="n"/>
      <c r="AS4" s="49" t="n"/>
      <c r="AT4" s="49" t="n"/>
      <c r="AU4" s="49" t="n"/>
      <c r="AV4" s="49" t="n"/>
      <c r="AW4" s="49" t="n"/>
      <c r="AX4" s="49" t="n"/>
      <c r="AY4" s="49" t="n"/>
      <c r="AZ4" s="49" t="n"/>
      <c r="BA4" s="49" t="n"/>
      <c r="BB4" s="49" t="n"/>
      <c r="BC4" s="49" t="n"/>
      <c r="BD4" s="49" t="n"/>
      <c r="BE4" s="49" t="n"/>
      <c r="BF4" s="49" t="n"/>
      <c r="BG4" s="49" t="n"/>
      <c r="BH4" s="49" t="n"/>
      <c r="BI4" s="49" t="n"/>
      <c r="BJ4" s="49" t="n"/>
      <c r="BK4" s="49" t="n"/>
      <c r="BL4" s="49" t="n"/>
      <c r="BM4" s="49" t="n"/>
      <c r="BN4" s="49" t="n"/>
      <c r="BO4" s="49" t="n"/>
      <c r="BP4" s="49" t="n"/>
      <c r="BQ4" s="49" t="n"/>
      <c r="BR4" s="49" t="n"/>
      <c r="BS4" s="49" t="n"/>
      <c r="BT4" s="51" t="n"/>
      <c r="BU4" s="38" t="n"/>
      <c r="BV4" s="39" t="n"/>
    </row>
    <row r="5" ht="23" customHeight="1">
      <c r="B5" s="36" t="n"/>
      <c r="C5" s="37" t="n"/>
      <c r="D5" s="37" t="n"/>
      <c r="E5" s="37" t="n"/>
      <c r="F5" s="37" t="n"/>
      <c r="G5" s="37" t="n"/>
      <c r="H5" s="37" t="n"/>
      <c r="I5" s="36" t="n"/>
      <c r="J5" s="37" t="n"/>
      <c r="K5" s="227" t="n"/>
      <c r="L5" s="54" t="inlineStr">
        <is>
          <t>SPRINT 4</t>
        </is>
      </c>
      <c r="M5" s="19" t="n"/>
      <c r="N5" s="19" t="n"/>
      <c r="O5" s="19" t="n"/>
      <c r="P5" s="25" t="n"/>
      <c r="Q5" s="20" t="n"/>
      <c r="R5" s="49" t="n"/>
      <c r="S5" s="49" t="n"/>
      <c r="T5" s="49" t="n"/>
      <c r="U5" s="49" t="n"/>
      <c r="V5" s="49" t="n"/>
      <c r="W5" s="49" t="n"/>
      <c r="X5" s="49" t="n"/>
      <c r="Y5" s="49" t="n"/>
      <c r="Z5" s="49" t="n"/>
      <c r="AA5" s="49" t="n"/>
      <c r="AB5" s="49" t="n"/>
      <c r="AC5" s="49" t="n"/>
      <c r="AD5" s="49" t="n"/>
      <c r="AE5" s="49" t="n"/>
      <c r="AF5" s="49" t="n"/>
      <c r="AG5" s="49" t="n"/>
      <c r="AH5" s="49" t="n"/>
      <c r="AI5" s="49" t="n"/>
      <c r="AJ5" s="49" t="n"/>
      <c r="AK5" s="49" t="n"/>
      <c r="AL5" s="49" t="n"/>
      <c r="AM5" s="49" t="n"/>
      <c r="AN5" s="49" t="n"/>
      <c r="AO5" s="49" t="n"/>
      <c r="AP5" s="49" t="n"/>
      <c r="AQ5" s="49" t="n"/>
      <c r="AR5" s="49" t="n"/>
      <c r="AS5" s="49" t="n"/>
      <c r="AT5" s="49" t="n"/>
      <c r="AU5" s="49" t="n"/>
      <c r="AV5" s="49" t="n"/>
      <c r="AW5" s="49" t="n"/>
      <c r="AX5" s="49" t="n"/>
      <c r="AY5" s="49" t="n"/>
      <c r="AZ5" s="49" t="n"/>
      <c r="BA5" s="49" t="n"/>
      <c r="BB5" s="49" t="n"/>
      <c r="BC5" s="49" t="n"/>
      <c r="BD5" s="49" t="n"/>
      <c r="BE5" s="49" t="n"/>
      <c r="BF5" s="49" t="n"/>
      <c r="BG5" s="49" t="n"/>
      <c r="BH5" s="49" t="n"/>
      <c r="BI5" s="49" t="n"/>
      <c r="BJ5" s="49" t="n"/>
      <c r="BK5" s="49" t="n"/>
      <c r="BL5" s="49" t="n"/>
      <c r="BM5" s="49" t="n"/>
      <c r="BN5" s="49" t="n"/>
      <c r="BO5" s="49" t="n"/>
      <c r="BP5" s="49" t="n"/>
      <c r="BQ5" s="49" t="n"/>
      <c r="BR5" s="49" t="n"/>
      <c r="BS5" s="49" t="n"/>
      <c r="BT5" s="51" t="n"/>
      <c r="BU5" s="38" t="n"/>
      <c r="BV5" s="39" t="n"/>
    </row>
    <row r="6" ht="23" customHeight="1" thickBot="1">
      <c r="B6" s="36" t="n"/>
      <c r="C6" s="37" t="n"/>
      <c r="D6" s="37" t="n"/>
      <c r="E6" s="37" t="n"/>
      <c r="F6" s="37" t="n"/>
      <c r="G6" s="37" t="n"/>
      <c r="H6" s="37" t="n"/>
      <c r="I6" s="36" t="n"/>
      <c r="J6" s="37" t="n"/>
      <c r="K6" s="228" t="n"/>
      <c r="L6" s="56" t="inlineStr">
        <is>
          <t>SPRINT 5</t>
        </is>
      </c>
      <c r="M6" s="19" t="n"/>
      <c r="N6" s="19" t="n"/>
      <c r="O6" s="19" t="n"/>
      <c r="P6" s="20" t="n"/>
      <c r="Q6" s="26" t="n"/>
      <c r="R6" s="49" t="n"/>
      <c r="S6" s="49" t="n"/>
      <c r="T6" s="49" t="n"/>
      <c r="U6" s="49" t="n"/>
      <c r="V6" s="49" t="n"/>
      <c r="W6" s="49" t="n"/>
      <c r="X6" s="49" t="n"/>
      <c r="Y6" s="49" t="n"/>
      <c r="Z6" s="49" t="n"/>
      <c r="AA6" s="49" t="n"/>
      <c r="AB6" s="49" t="n"/>
      <c r="AC6" s="49" t="n"/>
      <c r="AD6" s="49" t="n"/>
      <c r="AE6" s="49" t="n"/>
      <c r="AF6" s="49" t="n"/>
      <c r="AG6" s="49" t="n"/>
      <c r="AH6" s="49" t="n"/>
      <c r="AI6" s="49" t="n"/>
      <c r="AJ6" s="49" t="n"/>
      <c r="AK6" s="49" t="n"/>
      <c r="AL6" s="49" t="n"/>
      <c r="AM6" s="49" t="n"/>
      <c r="AN6" s="49" t="n"/>
      <c r="AO6" s="49" t="n"/>
      <c r="AP6" s="49" t="n"/>
      <c r="AQ6" s="49" t="n"/>
      <c r="AR6" s="49" t="n"/>
      <c r="AS6" s="49" t="n"/>
      <c r="AT6" s="49" t="n"/>
      <c r="AU6" s="49" t="n"/>
      <c r="AV6" s="49" t="n"/>
      <c r="AW6" s="49" t="n"/>
      <c r="AX6" s="49" t="n"/>
      <c r="AY6" s="49" t="n"/>
      <c r="AZ6" s="49" t="n"/>
      <c r="BA6" s="49" t="n"/>
      <c r="BB6" s="49" t="n"/>
      <c r="BC6" s="49" t="n"/>
      <c r="BD6" s="49" t="n"/>
      <c r="BE6" s="49" t="n"/>
      <c r="BF6" s="49" t="n"/>
      <c r="BG6" s="49" t="n"/>
      <c r="BH6" s="49" t="n"/>
      <c r="BI6" s="49" t="n"/>
      <c r="BJ6" s="49" t="n"/>
      <c r="BK6" s="49" t="n"/>
      <c r="BL6" s="49" t="n"/>
      <c r="BM6" s="49" t="n"/>
      <c r="BN6" s="49" t="n"/>
      <c r="BO6" s="49" t="n"/>
      <c r="BP6" s="49" t="n"/>
      <c r="BQ6" s="49" t="n"/>
      <c r="BR6" s="49" t="n"/>
      <c r="BS6" s="49" t="n"/>
      <c r="BT6" s="51" t="n"/>
      <c r="BU6" s="38" t="n"/>
      <c r="BV6" s="39" t="n"/>
    </row>
    <row r="7" ht="23" customHeight="1">
      <c r="B7" s="229" t="inlineStr">
        <is>
          <t>ESTRUTURA DE QUEBRA DE TRABALHO</t>
        </is>
      </c>
      <c r="C7" s="204" t="inlineStr">
        <is>
          <t>TÍTULO DA TAREFA</t>
        </is>
      </c>
      <c r="D7" s="198" t="inlineStr">
        <is>
          <t>PROPRIETÁRIO DE TAREFAS</t>
        </is>
      </c>
      <c r="E7" s="206" t="inlineStr">
        <is>
          <t>QUANTIDADE DE TRABALHO EM HORAS</t>
        </is>
      </c>
      <c r="F7" s="230" t="n"/>
      <c r="G7" s="231" t="n"/>
      <c r="H7" s="196" t="inlineStr">
        <is>
          <t>CARREIRA</t>
        </is>
      </c>
      <c r="I7" s="200" t="inlineStr">
        <is>
          <t>DATA DE INÍCIO</t>
        </is>
      </c>
      <c r="J7" s="202" t="inlineStr">
        <is>
          <t>DATA DE VENCIMENTO</t>
        </is>
      </c>
      <c r="K7" s="212" t="inlineStr">
        <is>
          <t>DURAÇÃO</t>
        </is>
      </c>
      <c r="L7" s="213" t="inlineStr">
        <is>
          <t>PCT DA TAREFA COMPLETA</t>
        </is>
      </c>
      <c r="M7" s="215" t="inlineStr">
        <is>
          <t>SEMANA 1</t>
        </is>
      </c>
      <c r="N7" s="232" t="n"/>
      <c r="O7" s="232" t="n"/>
      <c r="P7" s="232" t="n"/>
      <c r="Q7" s="233" t="n"/>
      <c r="R7" s="216" t="inlineStr">
        <is>
          <t>SEMANA 2</t>
        </is>
      </c>
      <c r="S7" s="232" t="n"/>
      <c r="T7" s="232" t="n"/>
      <c r="U7" s="232" t="n"/>
      <c r="V7" s="233" t="n"/>
      <c r="W7" s="216" t="inlineStr">
        <is>
          <t>SEMANA 3</t>
        </is>
      </c>
      <c r="X7" s="232" t="n"/>
      <c r="Y7" s="232" t="n"/>
      <c r="Z7" s="232" t="n"/>
      <c r="AA7" s="233" t="n"/>
      <c r="AB7" s="220" t="inlineStr">
        <is>
          <t>SEMANA 4</t>
        </is>
      </c>
      <c r="AC7" s="232" t="n"/>
      <c r="AD7" s="232" t="n"/>
      <c r="AE7" s="232" t="n"/>
      <c r="AF7" s="233" t="n"/>
      <c r="AG7" s="221" t="inlineStr">
        <is>
          <t>SEMANA 5</t>
        </is>
      </c>
      <c r="AH7" s="232" t="n"/>
      <c r="AI7" s="232" t="n"/>
      <c r="AJ7" s="232" t="n"/>
      <c r="AK7" s="233" t="n"/>
      <c r="AL7" s="221" t="inlineStr">
        <is>
          <t>SEMANA 6</t>
        </is>
      </c>
      <c r="AM7" s="232" t="n"/>
      <c r="AN7" s="232" t="n"/>
      <c r="AO7" s="232" t="n"/>
      <c r="AP7" s="233" t="n"/>
      <c r="AQ7" s="217" t="inlineStr">
        <is>
          <t>SEMANA 7</t>
        </is>
      </c>
      <c r="AR7" s="232" t="n"/>
      <c r="AS7" s="232" t="n"/>
      <c r="AT7" s="232" t="n"/>
      <c r="AU7" s="233" t="n"/>
      <c r="AV7" s="218" t="inlineStr">
        <is>
          <t>SEMANA 8</t>
        </is>
      </c>
      <c r="AW7" s="232" t="n"/>
      <c r="AX7" s="232" t="n"/>
      <c r="AY7" s="232" t="n"/>
      <c r="AZ7" s="233" t="n"/>
      <c r="BA7" s="218" t="inlineStr">
        <is>
          <t>SEMANA 9</t>
        </is>
      </c>
      <c r="BB7" s="232" t="n"/>
      <c r="BC7" s="232" t="n"/>
      <c r="BD7" s="232" t="n"/>
      <c r="BE7" s="233" t="n"/>
      <c r="BF7" s="224" t="inlineStr">
        <is>
          <t>SEMANA 10</t>
        </is>
      </c>
      <c r="BG7" s="232" t="n"/>
      <c r="BH7" s="232" t="n"/>
      <c r="BI7" s="232" t="n"/>
      <c r="BJ7" s="233" t="n"/>
      <c r="BK7" s="192" t="inlineStr">
        <is>
          <t>SEMANA 11</t>
        </is>
      </c>
      <c r="BL7" s="232" t="n"/>
      <c r="BM7" s="232" t="n"/>
      <c r="BN7" s="232" t="n"/>
      <c r="BO7" s="233" t="n"/>
      <c r="BP7" s="192" t="inlineStr">
        <is>
          <t>SEMANA 12</t>
        </is>
      </c>
      <c r="BQ7" s="232" t="n"/>
      <c r="BR7" s="232" t="n"/>
      <c r="BS7" s="232" t="n"/>
      <c r="BT7" s="233" t="n"/>
      <c r="BU7" s="38" t="n"/>
      <c r="BV7" s="39" t="n"/>
    </row>
    <row r="8" ht="23" customHeight="1" thickBot="1">
      <c r="B8" s="234" t="n"/>
      <c r="C8" s="235" t="n"/>
      <c r="D8" s="236" t="n"/>
      <c r="E8" s="58" t="inlineStr">
        <is>
          <t>ESTIMAR</t>
        </is>
      </c>
      <c r="F8" s="59" t="inlineStr">
        <is>
          <t>CONCLUÍDO</t>
        </is>
      </c>
      <c r="G8" s="60" t="inlineStr">
        <is>
          <t>REMANESCENTE</t>
        </is>
      </c>
      <c r="H8" s="237" t="n"/>
      <c r="I8" s="233" t="n"/>
      <c r="J8" s="238" t="n"/>
      <c r="K8" s="238" t="n"/>
      <c r="L8" s="239" t="n"/>
      <c r="M8" s="61" t="inlineStr">
        <is>
          <t>M</t>
        </is>
      </c>
      <c r="N8" s="62" t="inlineStr">
        <is>
          <t>T</t>
        </is>
      </c>
      <c r="O8" s="62" t="inlineStr">
        <is>
          <t>W</t>
        </is>
      </c>
      <c r="P8" s="62" t="inlineStr">
        <is>
          <t>R</t>
        </is>
      </c>
      <c r="Q8" s="62" t="inlineStr">
        <is>
          <t>F</t>
        </is>
      </c>
      <c r="R8" s="62" t="inlineStr">
        <is>
          <t>M</t>
        </is>
      </c>
      <c r="S8" s="62" t="inlineStr">
        <is>
          <t>T</t>
        </is>
      </c>
      <c r="T8" s="62" t="inlineStr">
        <is>
          <t>W</t>
        </is>
      </c>
      <c r="U8" s="62" t="inlineStr">
        <is>
          <t>R</t>
        </is>
      </c>
      <c r="V8" s="62" t="inlineStr">
        <is>
          <t>F</t>
        </is>
      </c>
      <c r="W8" s="62" t="inlineStr">
        <is>
          <t>M</t>
        </is>
      </c>
      <c r="X8" s="62" t="inlineStr">
        <is>
          <t>T</t>
        </is>
      </c>
      <c r="Y8" s="62" t="inlineStr">
        <is>
          <t>W</t>
        </is>
      </c>
      <c r="Z8" s="62" t="inlineStr">
        <is>
          <t>R</t>
        </is>
      </c>
      <c r="AA8" s="63" t="inlineStr">
        <is>
          <t>F</t>
        </is>
      </c>
      <c r="AB8" s="64" t="inlineStr">
        <is>
          <t>M</t>
        </is>
      </c>
      <c r="AC8" s="65" t="inlineStr">
        <is>
          <t>T</t>
        </is>
      </c>
      <c r="AD8" s="65" t="inlineStr">
        <is>
          <t>W</t>
        </is>
      </c>
      <c r="AE8" s="65" t="inlineStr">
        <is>
          <t>R</t>
        </is>
      </c>
      <c r="AF8" s="65" t="inlineStr">
        <is>
          <t>F</t>
        </is>
      </c>
      <c r="AG8" s="65" t="inlineStr">
        <is>
          <t>M</t>
        </is>
      </c>
      <c r="AH8" s="65" t="inlineStr">
        <is>
          <t>T</t>
        </is>
      </c>
      <c r="AI8" s="65" t="inlineStr">
        <is>
          <t>W</t>
        </is>
      </c>
      <c r="AJ8" s="65" t="inlineStr">
        <is>
          <t>R</t>
        </is>
      </c>
      <c r="AK8" s="65" t="inlineStr">
        <is>
          <t>F</t>
        </is>
      </c>
      <c r="AL8" s="65" t="inlineStr">
        <is>
          <t>M</t>
        </is>
      </c>
      <c r="AM8" s="65" t="inlineStr">
        <is>
          <t>T</t>
        </is>
      </c>
      <c r="AN8" s="65" t="inlineStr">
        <is>
          <t>W</t>
        </is>
      </c>
      <c r="AO8" s="65" t="inlineStr">
        <is>
          <t>R</t>
        </is>
      </c>
      <c r="AP8" s="66" t="inlineStr">
        <is>
          <t>F</t>
        </is>
      </c>
      <c r="AQ8" s="67" t="inlineStr">
        <is>
          <t>M</t>
        </is>
      </c>
      <c r="AR8" s="68" t="inlineStr">
        <is>
          <t>T</t>
        </is>
      </c>
      <c r="AS8" s="68" t="inlineStr">
        <is>
          <t>W</t>
        </is>
      </c>
      <c r="AT8" s="68" t="inlineStr">
        <is>
          <t>R</t>
        </is>
      </c>
      <c r="AU8" s="68" t="inlineStr">
        <is>
          <t>F</t>
        </is>
      </c>
      <c r="AV8" s="68" t="inlineStr">
        <is>
          <t>M</t>
        </is>
      </c>
      <c r="AW8" s="68" t="inlineStr">
        <is>
          <t>T</t>
        </is>
      </c>
      <c r="AX8" s="68" t="inlineStr">
        <is>
          <t>W</t>
        </is>
      </c>
      <c r="AY8" s="68" t="inlineStr">
        <is>
          <t>R</t>
        </is>
      </c>
      <c r="AZ8" s="68" t="inlineStr">
        <is>
          <t>F</t>
        </is>
      </c>
      <c r="BA8" s="68" t="inlineStr">
        <is>
          <t>M</t>
        </is>
      </c>
      <c r="BB8" s="68" t="inlineStr">
        <is>
          <t>T</t>
        </is>
      </c>
      <c r="BC8" s="68" t="inlineStr">
        <is>
          <t>W</t>
        </is>
      </c>
      <c r="BD8" s="68" t="inlineStr">
        <is>
          <t>R</t>
        </is>
      </c>
      <c r="BE8" s="69" t="inlineStr">
        <is>
          <t>F</t>
        </is>
      </c>
      <c r="BF8" s="70" t="inlineStr">
        <is>
          <t>M</t>
        </is>
      </c>
      <c r="BG8" s="71" t="inlineStr">
        <is>
          <t>T</t>
        </is>
      </c>
      <c r="BH8" s="71" t="inlineStr">
        <is>
          <t>W</t>
        </is>
      </c>
      <c r="BI8" s="71" t="inlineStr">
        <is>
          <t>R</t>
        </is>
      </c>
      <c r="BJ8" s="71" t="inlineStr">
        <is>
          <t>F</t>
        </is>
      </c>
      <c r="BK8" s="71" t="inlineStr">
        <is>
          <t>M</t>
        </is>
      </c>
      <c r="BL8" s="71" t="inlineStr">
        <is>
          <t>T</t>
        </is>
      </c>
      <c r="BM8" s="71" t="inlineStr">
        <is>
          <t>W</t>
        </is>
      </c>
      <c r="BN8" s="71" t="inlineStr">
        <is>
          <t>R</t>
        </is>
      </c>
      <c r="BO8" s="71" t="inlineStr">
        <is>
          <t>F</t>
        </is>
      </c>
      <c r="BP8" s="71" t="inlineStr">
        <is>
          <t>M</t>
        </is>
      </c>
      <c r="BQ8" s="71" t="inlineStr">
        <is>
          <t>T</t>
        </is>
      </c>
      <c r="BR8" s="71" t="inlineStr">
        <is>
          <t>W</t>
        </is>
      </c>
      <c r="BS8" s="71" t="inlineStr">
        <is>
          <t>R</t>
        </is>
      </c>
      <c r="BT8" s="72" t="inlineStr">
        <is>
          <t>F</t>
        </is>
      </c>
      <c r="BU8" s="38" t="n"/>
      <c r="BV8" s="39" t="n"/>
    </row>
    <row r="9" ht="23" customHeight="1" thickTop="1">
      <c r="B9" s="144" t="n">
        <v>1</v>
      </c>
      <c r="C9" s="188" t="n"/>
      <c r="D9" s="189" t="n"/>
      <c r="E9" s="145">
        <f>SUM(E10:E16)</f>
        <v/>
      </c>
      <c r="F9" s="146">
        <f>SUM(F10:F16)</f>
        <v/>
      </c>
      <c r="G9" s="147">
        <f>SUM(G10:G16)</f>
        <v/>
      </c>
      <c r="H9" s="148" t="n"/>
      <c r="I9" s="149" t="n"/>
      <c r="J9" s="150" t="n"/>
      <c r="K9" s="151" t="n"/>
      <c r="L9" s="152">
        <f>IFERROR(F9/E9,"")</f>
        <v/>
      </c>
      <c r="M9" s="73" t="n"/>
      <c r="N9" s="74" t="n"/>
      <c r="O9" s="74" t="n"/>
      <c r="P9" s="74" t="n"/>
      <c r="Q9" s="74" t="n"/>
      <c r="R9" s="74" t="n"/>
      <c r="S9" s="74" t="n"/>
      <c r="T9" s="74" t="n"/>
      <c r="U9" s="74" t="n"/>
      <c r="V9" s="74" t="n"/>
      <c r="W9" s="74" t="n"/>
      <c r="X9" s="74" t="n"/>
      <c r="Y9" s="74" t="n"/>
      <c r="Z9" s="74" t="n"/>
      <c r="AA9" s="75" t="n"/>
      <c r="AB9" s="73" t="n"/>
      <c r="AC9" s="74" t="n"/>
      <c r="AD9" s="74" t="n"/>
      <c r="AE9" s="74" t="n"/>
      <c r="AF9" s="74" t="n"/>
      <c r="AG9" s="74" t="n"/>
      <c r="AH9" s="74" t="n"/>
      <c r="AI9" s="74" t="n"/>
      <c r="AJ9" s="74" t="n"/>
      <c r="AK9" s="74" t="n"/>
      <c r="AL9" s="74" t="n"/>
      <c r="AM9" s="74" t="n"/>
      <c r="AN9" s="74" t="n"/>
      <c r="AO9" s="74" t="n"/>
      <c r="AP9" s="75" t="n"/>
      <c r="AQ9" s="73" t="n"/>
      <c r="AR9" s="74" t="n"/>
      <c r="AS9" s="74" t="n"/>
      <c r="AT9" s="74" t="n"/>
      <c r="AU9" s="74" t="n"/>
      <c r="AV9" s="74" t="n"/>
      <c r="AW9" s="74" t="n"/>
      <c r="AX9" s="74" t="n"/>
      <c r="AY9" s="74" t="n"/>
      <c r="AZ9" s="74" t="n"/>
      <c r="BA9" s="74" t="n"/>
      <c r="BB9" s="74" t="n"/>
      <c r="BC9" s="74" t="n"/>
      <c r="BD9" s="74" t="n"/>
      <c r="BE9" s="75" t="n"/>
      <c r="BF9" s="73" t="n"/>
      <c r="BG9" s="74" t="n"/>
      <c r="BH9" s="74" t="n"/>
      <c r="BI9" s="74" t="n"/>
      <c r="BJ9" s="74" t="n"/>
      <c r="BK9" s="74" t="n"/>
      <c r="BL9" s="74" t="n"/>
      <c r="BM9" s="74" t="n"/>
      <c r="BN9" s="74" t="n"/>
      <c r="BO9" s="74" t="n"/>
      <c r="BP9" s="74" t="n"/>
      <c r="BQ9" s="74" t="n"/>
      <c r="BR9" s="74" t="n"/>
      <c r="BS9" s="74" t="n"/>
      <c r="BT9" s="75" t="n"/>
      <c r="BU9" s="38" t="n"/>
      <c r="BV9" s="39" t="n"/>
    </row>
    <row r="10" ht="23" customHeight="1">
      <c r="B10" s="153" t="n">
        <v>1.1</v>
      </c>
      <c r="C10" s="154" t="n"/>
      <c r="D10" s="155" t="n"/>
      <c r="E10" s="156" t="n"/>
      <c r="F10" s="157" t="n"/>
      <c r="G10" s="158">
        <f>E10-F10</f>
        <v/>
      </c>
      <c r="H10" s="159" t="n"/>
      <c r="I10" s="160" t="n"/>
      <c r="J10" s="161" t="n"/>
      <c r="K10" s="162">
        <f>J10-I10+1</f>
        <v/>
      </c>
      <c r="L10" s="163">
        <f>IFERROR(F10/E10,"")</f>
        <v/>
      </c>
      <c r="M10" s="27" t="n"/>
      <c r="N10" s="2" t="n"/>
      <c r="O10" s="2" t="n"/>
      <c r="P10" s="2" t="n"/>
      <c r="Q10" s="2" t="n"/>
      <c r="R10" s="3" t="n"/>
      <c r="S10" s="3" t="n"/>
      <c r="T10" s="3" t="n"/>
      <c r="U10" s="3" t="n"/>
      <c r="V10" s="3" t="n"/>
      <c r="W10" s="2" t="n"/>
      <c r="X10" s="2" t="n"/>
      <c r="Y10" s="2" t="n"/>
      <c r="Z10" s="2" t="n"/>
      <c r="AA10" s="4" t="n"/>
      <c r="AB10" s="1" t="n"/>
      <c r="AC10" s="2" t="n"/>
      <c r="AD10" s="2" t="n"/>
      <c r="AE10" s="2" t="n"/>
      <c r="AF10" s="2" t="n"/>
      <c r="AG10" s="5" t="n"/>
      <c r="AH10" s="5" t="n"/>
      <c r="AI10" s="5" t="n"/>
      <c r="AJ10" s="5" t="n"/>
      <c r="AK10" s="5" t="n"/>
      <c r="AL10" s="2" t="n"/>
      <c r="AM10" s="2" t="n"/>
      <c r="AN10" s="2" t="n"/>
      <c r="AO10" s="2" t="n"/>
      <c r="AP10" s="4" t="n"/>
      <c r="AQ10" s="1" t="n"/>
      <c r="AR10" s="2" t="n"/>
      <c r="AS10" s="2" t="n"/>
      <c r="AT10" s="2" t="n"/>
      <c r="AU10" s="2" t="n"/>
      <c r="AV10" s="6" t="n"/>
      <c r="AW10" s="6" t="n"/>
      <c r="AX10" s="6" t="n"/>
      <c r="AY10" s="6" t="n"/>
      <c r="AZ10" s="6" t="n"/>
      <c r="BA10" s="2" t="n"/>
      <c r="BB10" s="2" t="n"/>
      <c r="BC10" s="2" t="n"/>
      <c r="BD10" s="2" t="n"/>
      <c r="BE10" s="4" t="n"/>
      <c r="BF10" s="1" t="n"/>
      <c r="BG10" s="2" t="n"/>
      <c r="BH10" s="2" t="n"/>
      <c r="BI10" s="2" t="n"/>
      <c r="BJ10" s="2" t="n"/>
      <c r="BK10" s="7" t="n"/>
      <c r="BL10" s="7" t="n"/>
      <c r="BM10" s="7" t="n"/>
      <c r="BN10" s="7" t="n"/>
      <c r="BO10" s="7" t="n"/>
      <c r="BP10" s="2" t="n"/>
      <c r="BQ10" s="2" t="n"/>
      <c r="BR10" s="2" t="n"/>
      <c r="BS10" s="2" t="n"/>
      <c r="BT10" s="4" t="n"/>
      <c r="BU10" s="38" t="n"/>
      <c r="BV10" s="39" t="n"/>
    </row>
    <row r="11" ht="23" customHeight="1">
      <c r="B11" s="153" t="inlineStr">
        <is>
          <t>1.1.1</t>
        </is>
      </c>
      <c r="C11" s="164" t="n"/>
      <c r="D11" s="165" t="n"/>
      <c r="E11" s="156" t="n"/>
      <c r="F11" s="157" t="n"/>
      <c r="G11" s="158">
        <f>E11-F11</f>
        <v/>
      </c>
      <c r="H11" s="166" t="n"/>
      <c r="I11" s="160" t="n"/>
      <c r="J11" s="161" t="n"/>
      <c r="K11" s="162">
        <f>J11-I11+1</f>
        <v/>
      </c>
      <c r="L11" s="163">
        <f>IFERROR(F11/E11,"")</f>
        <v/>
      </c>
      <c r="M11" s="1" t="n"/>
      <c r="N11" s="2" t="n"/>
      <c r="O11" s="2" t="n"/>
      <c r="P11" s="2" t="n"/>
      <c r="Q11" s="2" t="n"/>
      <c r="R11" s="3" t="n"/>
      <c r="S11" s="3" t="n"/>
      <c r="T11" s="3" t="n"/>
      <c r="U11" s="3" t="n"/>
      <c r="V11" s="3" t="n"/>
      <c r="W11" s="2" t="n"/>
      <c r="X11" s="2" t="n"/>
      <c r="Y11" s="2" t="n"/>
      <c r="Z11" s="2" t="n"/>
      <c r="AA11" s="4" t="n"/>
      <c r="AB11" s="1" t="n"/>
      <c r="AC11" s="2" t="n"/>
      <c r="AD11" s="2" t="n"/>
      <c r="AE11" s="2" t="n"/>
      <c r="AF11" s="2" t="n"/>
      <c r="AG11" s="5" t="n"/>
      <c r="AH11" s="5" t="n"/>
      <c r="AI11" s="5" t="n"/>
      <c r="AJ11" s="5" t="n"/>
      <c r="AK11" s="5" t="n"/>
      <c r="AL11" s="2" t="n"/>
      <c r="AM11" s="2" t="n"/>
      <c r="AN11" s="2" t="n"/>
      <c r="AO11" s="2" t="n"/>
      <c r="AP11" s="4" t="n"/>
      <c r="AQ11" s="1" t="n"/>
      <c r="AR11" s="2" t="n"/>
      <c r="AS11" s="2" t="n"/>
      <c r="AT11" s="2" t="n"/>
      <c r="AU11" s="2" t="n"/>
      <c r="AV11" s="6" t="n"/>
      <c r="AW11" s="6" t="n"/>
      <c r="AX11" s="6" t="n"/>
      <c r="AY11" s="6" t="n"/>
      <c r="AZ11" s="6" t="n"/>
      <c r="BA11" s="2" t="n"/>
      <c r="BB11" s="2" t="n"/>
      <c r="BC11" s="2" t="n"/>
      <c r="BD11" s="2" t="n"/>
      <c r="BE11" s="4" t="n"/>
      <c r="BF11" s="1" t="n"/>
      <c r="BG11" s="2" t="n"/>
      <c r="BH11" s="2" t="n"/>
      <c r="BI11" s="2" t="n"/>
      <c r="BJ11" s="2" t="n"/>
      <c r="BK11" s="7" t="n"/>
      <c r="BL11" s="7" t="n"/>
      <c r="BM11" s="7" t="n"/>
      <c r="BN11" s="7" t="n"/>
      <c r="BO11" s="7" t="n"/>
      <c r="BP11" s="2" t="n"/>
      <c r="BQ11" s="2" t="n"/>
      <c r="BR11" s="2" t="n"/>
      <c r="BS11" s="2" t="n"/>
      <c r="BT11" s="4" t="n"/>
      <c r="BU11" s="38" t="n"/>
      <c r="BV11" s="39" t="n"/>
    </row>
    <row r="12" ht="23" customHeight="1">
      <c r="B12" s="153" t="n">
        <v>1.2</v>
      </c>
      <c r="C12" s="154" t="n"/>
      <c r="D12" s="155" t="n"/>
      <c r="E12" s="156" t="n"/>
      <c r="F12" s="157" t="n"/>
      <c r="G12" s="158">
        <f>E12-F12</f>
        <v/>
      </c>
      <c r="H12" s="159" t="n"/>
      <c r="I12" s="160" t="n"/>
      <c r="J12" s="161" t="n"/>
      <c r="K12" s="162">
        <f>J12-I12+1</f>
        <v/>
      </c>
      <c r="L12" s="163">
        <f>IFERROR(F12/E12,"")</f>
        <v/>
      </c>
      <c r="M12" s="1" t="n"/>
      <c r="N12" s="2" t="n"/>
      <c r="O12" s="2" t="n"/>
      <c r="P12" s="2" t="n"/>
      <c r="Q12" s="2" t="n"/>
      <c r="R12" s="3" t="n"/>
      <c r="S12" s="3" t="n"/>
      <c r="T12" s="3" t="n"/>
      <c r="U12" s="3" t="n"/>
      <c r="V12" s="3" t="n"/>
      <c r="W12" s="2" t="n"/>
      <c r="X12" s="2" t="n"/>
      <c r="Y12" s="2" t="n"/>
      <c r="Z12" s="2" t="n"/>
      <c r="AA12" s="4" t="n"/>
      <c r="AB12" s="1" t="n"/>
      <c r="AC12" s="2" t="n"/>
      <c r="AD12" s="2" t="n"/>
      <c r="AE12" s="2" t="n"/>
      <c r="AF12" s="2" t="n"/>
      <c r="AG12" s="5" t="n"/>
      <c r="AH12" s="5" t="n"/>
      <c r="AI12" s="5" t="n"/>
      <c r="AJ12" s="5" t="n"/>
      <c r="AK12" s="5" t="n"/>
      <c r="AL12" s="2" t="n"/>
      <c r="AM12" s="2" t="n"/>
      <c r="AN12" s="2" t="n"/>
      <c r="AO12" s="2" t="n"/>
      <c r="AP12" s="4" t="n"/>
      <c r="AQ12" s="1" t="n"/>
      <c r="AR12" s="2" t="n"/>
      <c r="AS12" s="2" t="n"/>
      <c r="AT12" s="2" t="n"/>
      <c r="AU12" s="2" t="n"/>
      <c r="AV12" s="6" t="n"/>
      <c r="AW12" s="6" t="n"/>
      <c r="AX12" s="6" t="n"/>
      <c r="AY12" s="6" t="n"/>
      <c r="AZ12" s="6" t="n"/>
      <c r="BA12" s="2" t="n"/>
      <c r="BB12" s="2" t="n"/>
      <c r="BC12" s="2" t="n"/>
      <c r="BD12" s="2" t="n"/>
      <c r="BE12" s="4" t="n"/>
      <c r="BF12" s="1" t="n"/>
      <c r="BG12" s="2" t="n"/>
      <c r="BH12" s="2" t="n"/>
      <c r="BI12" s="2" t="n"/>
      <c r="BJ12" s="2" t="n"/>
      <c r="BK12" s="7" t="n"/>
      <c r="BL12" s="7" t="n"/>
      <c r="BM12" s="7" t="n"/>
      <c r="BN12" s="7" t="n"/>
      <c r="BO12" s="7" t="n"/>
      <c r="BP12" s="2" t="n"/>
      <c r="BQ12" s="2" t="n"/>
      <c r="BR12" s="2" t="n"/>
      <c r="BS12" s="2" t="n"/>
      <c r="BT12" s="4" t="n"/>
      <c r="BU12" s="38" t="n"/>
      <c r="BV12" s="39" t="n"/>
    </row>
    <row r="13" ht="23" customHeight="1">
      <c r="B13" s="153" t="n">
        <v>1.3</v>
      </c>
      <c r="C13" s="154" t="n"/>
      <c r="D13" s="155" t="n"/>
      <c r="E13" s="156" t="n"/>
      <c r="F13" s="157" t="n"/>
      <c r="G13" s="158">
        <f>E13-F13</f>
        <v/>
      </c>
      <c r="H13" s="159" t="n"/>
      <c r="I13" s="160" t="n"/>
      <c r="J13" s="161" t="n"/>
      <c r="K13" s="162">
        <f>J13-I13+1</f>
        <v/>
      </c>
      <c r="L13" s="163">
        <f>IFERROR(F13/E13,"")</f>
        <v/>
      </c>
      <c r="M13" s="1" t="n"/>
      <c r="N13" s="2" t="n"/>
      <c r="O13" s="2" t="n"/>
      <c r="P13" s="2" t="n"/>
      <c r="Q13" s="2" t="n"/>
      <c r="R13" s="3" t="n"/>
      <c r="S13" s="3" t="n"/>
      <c r="T13" s="3" t="n"/>
      <c r="U13" s="3" t="n"/>
      <c r="V13" s="3" t="n"/>
      <c r="W13" s="2" t="n"/>
      <c r="X13" s="2" t="n"/>
      <c r="Y13" s="2" t="n"/>
      <c r="Z13" s="2" t="n"/>
      <c r="AA13" s="4" t="n"/>
      <c r="AB13" s="1" t="n"/>
      <c r="AC13" s="2" t="n"/>
      <c r="AD13" s="2" t="n"/>
      <c r="AE13" s="2" t="n"/>
      <c r="AF13" s="2" t="n"/>
      <c r="AG13" s="5" t="n"/>
      <c r="AH13" s="5" t="n"/>
      <c r="AI13" s="5" t="n"/>
      <c r="AJ13" s="5" t="n"/>
      <c r="AK13" s="5" t="n"/>
      <c r="AL13" s="2" t="n"/>
      <c r="AM13" s="2" t="n"/>
      <c r="AN13" s="2" t="n"/>
      <c r="AO13" s="2" t="n"/>
      <c r="AP13" s="4" t="n"/>
      <c r="AQ13" s="1" t="n"/>
      <c r="AR13" s="2" t="n"/>
      <c r="AS13" s="2" t="n"/>
      <c r="AT13" s="2" t="n"/>
      <c r="AU13" s="2" t="n"/>
      <c r="AV13" s="6" t="n"/>
      <c r="AW13" s="6" t="n"/>
      <c r="AX13" s="6" t="n"/>
      <c r="AY13" s="6" t="n"/>
      <c r="AZ13" s="6" t="n"/>
      <c r="BA13" s="2" t="n"/>
      <c r="BB13" s="2" t="n"/>
      <c r="BC13" s="2" t="n"/>
      <c r="BD13" s="2" t="n"/>
      <c r="BE13" s="4" t="n"/>
      <c r="BF13" s="1" t="n"/>
      <c r="BG13" s="2" t="n"/>
      <c r="BH13" s="2" t="n"/>
      <c r="BI13" s="2" t="n"/>
      <c r="BJ13" s="2" t="n"/>
      <c r="BK13" s="7" t="n"/>
      <c r="BL13" s="7" t="n"/>
      <c r="BM13" s="7" t="n"/>
      <c r="BN13" s="7" t="n"/>
      <c r="BO13" s="7" t="n"/>
      <c r="BP13" s="2" t="n"/>
      <c r="BQ13" s="2" t="n"/>
      <c r="BR13" s="2" t="n"/>
      <c r="BS13" s="2" t="n"/>
      <c r="BT13" s="4" t="n"/>
      <c r="BU13" s="38" t="n"/>
      <c r="BV13" s="39" t="n"/>
    </row>
    <row r="14" ht="23" customHeight="1">
      <c r="B14" s="153" t="n">
        <v>1.4</v>
      </c>
      <c r="C14" s="154" t="n"/>
      <c r="D14" s="155" t="n"/>
      <c r="E14" s="156" t="n"/>
      <c r="F14" s="157" t="n"/>
      <c r="G14" s="158">
        <f>E14-F14</f>
        <v/>
      </c>
      <c r="H14" s="159" t="n"/>
      <c r="I14" s="160" t="n"/>
      <c r="J14" s="161" t="n"/>
      <c r="K14" s="162">
        <f>J14-I14+1</f>
        <v/>
      </c>
      <c r="L14" s="163">
        <f>IFERROR(F14/E14,"")</f>
        <v/>
      </c>
      <c r="M14" s="1" t="n"/>
      <c r="N14" s="2" t="n"/>
      <c r="O14" s="2" t="n"/>
      <c r="P14" s="2" t="n"/>
      <c r="Q14" s="2" t="n"/>
      <c r="R14" s="3" t="n"/>
      <c r="S14" s="3" t="n"/>
      <c r="T14" s="3" t="n"/>
      <c r="U14" s="3" t="n"/>
      <c r="V14" s="3" t="n"/>
      <c r="W14" s="2" t="n"/>
      <c r="X14" s="2" t="n"/>
      <c r="Y14" s="2" t="n"/>
      <c r="Z14" s="2" t="n"/>
      <c r="AA14" s="4" t="n"/>
      <c r="AB14" s="1" t="n"/>
      <c r="AC14" s="2" t="n"/>
      <c r="AD14" s="2" t="n"/>
      <c r="AE14" s="2" t="n"/>
      <c r="AF14" s="2" t="n"/>
      <c r="AG14" s="5" t="n"/>
      <c r="AH14" s="5" t="n"/>
      <c r="AI14" s="5" t="n"/>
      <c r="AJ14" s="5" t="n"/>
      <c r="AK14" s="5" t="n"/>
      <c r="AL14" s="2" t="n"/>
      <c r="AM14" s="2" t="n"/>
      <c r="AN14" s="2" t="n"/>
      <c r="AO14" s="2" t="n"/>
      <c r="AP14" s="4" t="n"/>
      <c r="AQ14" s="1" t="n"/>
      <c r="AR14" s="2" t="n"/>
      <c r="AS14" s="2" t="n"/>
      <c r="AT14" s="2" t="n"/>
      <c r="AU14" s="2" t="n"/>
      <c r="AV14" s="6" t="n"/>
      <c r="AW14" s="6" t="n"/>
      <c r="AX14" s="6" t="n"/>
      <c r="AY14" s="6" t="n"/>
      <c r="AZ14" s="6" t="n"/>
      <c r="BA14" s="2" t="n"/>
      <c r="BB14" s="2" t="n"/>
      <c r="BC14" s="2" t="n"/>
      <c r="BD14" s="2" t="n"/>
      <c r="BE14" s="4" t="n"/>
      <c r="BF14" s="1" t="n"/>
      <c r="BG14" s="2" t="n"/>
      <c r="BH14" s="2" t="n"/>
      <c r="BI14" s="2" t="n"/>
      <c r="BJ14" s="2" t="n"/>
      <c r="BK14" s="7" t="n"/>
      <c r="BL14" s="7" t="n"/>
      <c r="BM14" s="7" t="n"/>
      <c r="BN14" s="7" t="n"/>
      <c r="BO14" s="7" t="n"/>
      <c r="BP14" s="2" t="n"/>
      <c r="BQ14" s="2" t="n"/>
      <c r="BR14" s="2" t="n"/>
      <c r="BS14" s="2" t="n"/>
      <c r="BT14" s="4" t="n"/>
      <c r="BU14" s="38" t="n"/>
      <c r="BV14" s="39" t="n"/>
    </row>
    <row r="15" ht="23" customHeight="1">
      <c r="B15" s="153" t="n">
        <v>1.5</v>
      </c>
      <c r="C15" s="154" t="n"/>
      <c r="D15" s="155" t="n"/>
      <c r="E15" s="156" t="n"/>
      <c r="F15" s="157" t="n"/>
      <c r="G15" s="158">
        <f>E15-F15</f>
        <v/>
      </c>
      <c r="H15" s="159" t="n"/>
      <c r="I15" s="160" t="n"/>
      <c r="J15" s="161" t="n"/>
      <c r="K15" s="162">
        <f>J15-I15+1</f>
        <v/>
      </c>
      <c r="L15" s="163">
        <f>IFERROR(F15/E15,"")</f>
        <v/>
      </c>
      <c r="M15" s="1" t="n"/>
      <c r="N15" s="2" t="n"/>
      <c r="O15" s="2" t="n"/>
      <c r="P15" s="2" t="n"/>
      <c r="Q15" s="2" t="n"/>
      <c r="R15" s="3" t="n"/>
      <c r="S15" s="3" t="n"/>
      <c r="T15" s="3" t="n"/>
      <c r="U15" s="3" t="n"/>
      <c r="V15" s="3" t="n"/>
      <c r="W15" s="2" t="n"/>
      <c r="X15" s="2" t="n"/>
      <c r="Y15" s="2" t="n"/>
      <c r="Z15" s="2" t="n"/>
      <c r="AA15" s="4" t="n"/>
      <c r="AB15" s="1" t="n"/>
      <c r="AC15" s="2" t="n"/>
      <c r="AD15" s="2" t="n"/>
      <c r="AE15" s="2" t="n"/>
      <c r="AF15" s="2" t="n"/>
      <c r="AG15" s="5" t="n"/>
      <c r="AH15" s="5" t="n"/>
      <c r="AI15" s="5" t="n"/>
      <c r="AJ15" s="5" t="n"/>
      <c r="AK15" s="5" t="n"/>
      <c r="AL15" s="2" t="n"/>
      <c r="AM15" s="2" t="n"/>
      <c r="AN15" s="2" t="n"/>
      <c r="AO15" s="2" t="n"/>
      <c r="AP15" s="4" t="n"/>
      <c r="AQ15" s="1" t="n"/>
      <c r="AR15" s="2" t="n"/>
      <c r="AS15" s="2" t="n"/>
      <c r="AT15" s="2" t="n"/>
      <c r="AU15" s="2" t="n"/>
      <c r="AV15" s="6" t="n"/>
      <c r="AW15" s="6" t="n"/>
      <c r="AX15" s="6" t="n"/>
      <c r="AY15" s="6" t="n"/>
      <c r="AZ15" s="6" t="n"/>
      <c r="BA15" s="2" t="n"/>
      <c r="BB15" s="2" t="n"/>
      <c r="BC15" s="2" t="n"/>
      <c r="BD15" s="2" t="n"/>
      <c r="BE15" s="4" t="n"/>
      <c r="BF15" s="1" t="n"/>
      <c r="BG15" s="2" t="n"/>
      <c r="BH15" s="2" t="n"/>
      <c r="BI15" s="2" t="n"/>
      <c r="BJ15" s="2" t="n"/>
      <c r="BK15" s="7" t="n"/>
      <c r="BL15" s="7" t="n"/>
      <c r="BM15" s="7" t="n"/>
      <c r="BN15" s="7" t="n"/>
      <c r="BO15" s="7" t="n"/>
      <c r="BP15" s="2" t="n"/>
      <c r="BQ15" s="2" t="n"/>
      <c r="BR15" s="2" t="n"/>
      <c r="BS15" s="2" t="n"/>
      <c r="BT15" s="4" t="n"/>
      <c r="BU15" s="38" t="n"/>
      <c r="BV15" s="39" t="n"/>
    </row>
    <row r="16" ht="23" customHeight="1">
      <c r="B16" s="153" t="n">
        <v>1.6</v>
      </c>
      <c r="C16" s="154" t="n"/>
      <c r="D16" s="155" t="n"/>
      <c r="E16" s="156" t="n"/>
      <c r="F16" s="157" t="n"/>
      <c r="G16" s="158">
        <f>E16-F16</f>
        <v/>
      </c>
      <c r="H16" s="159" t="n"/>
      <c r="I16" s="160" t="n"/>
      <c r="J16" s="161" t="n"/>
      <c r="K16" s="162">
        <f>J16-I16+1</f>
        <v/>
      </c>
      <c r="L16" s="163">
        <f>IFERROR(F16/E16,"")</f>
        <v/>
      </c>
      <c r="M16" s="1" t="n"/>
      <c r="N16" s="2" t="n"/>
      <c r="O16" s="2" t="n"/>
      <c r="P16" s="2" t="n"/>
      <c r="Q16" s="2" t="n"/>
      <c r="R16" s="3" t="n"/>
      <c r="S16" s="3" t="n"/>
      <c r="T16" s="3" t="n"/>
      <c r="U16" s="3" t="n"/>
      <c r="V16" s="3" t="n"/>
      <c r="W16" s="2" t="n"/>
      <c r="X16" s="2" t="n"/>
      <c r="Y16" s="2" t="n"/>
      <c r="Z16" s="2" t="n"/>
      <c r="AA16" s="4" t="n"/>
      <c r="AB16" s="1" t="n"/>
      <c r="AC16" s="2" t="n"/>
      <c r="AD16" s="2" t="n"/>
      <c r="AE16" s="2" t="n"/>
      <c r="AF16" s="2" t="n"/>
      <c r="AG16" s="5" t="n"/>
      <c r="AH16" s="5" t="n"/>
      <c r="AI16" s="5" t="n"/>
      <c r="AJ16" s="5" t="n"/>
      <c r="AK16" s="5" t="n"/>
      <c r="AL16" s="2" t="n"/>
      <c r="AM16" s="2" t="n"/>
      <c r="AN16" s="2" t="n"/>
      <c r="AO16" s="2" t="n"/>
      <c r="AP16" s="4" t="n"/>
      <c r="AQ16" s="1" t="n"/>
      <c r="AR16" s="2" t="n"/>
      <c r="AS16" s="2" t="n"/>
      <c r="AT16" s="2" t="n"/>
      <c r="AU16" s="2" t="n"/>
      <c r="AV16" s="6" t="n"/>
      <c r="AW16" s="6" t="n"/>
      <c r="AX16" s="6" t="n"/>
      <c r="AY16" s="6" t="n"/>
      <c r="AZ16" s="6" t="n"/>
      <c r="BA16" s="2" t="n"/>
      <c r="BB16" s="2" t="n"/>
      <c r="BC16" s="2" t="n"/>
      <c r="BD16" s="2" t="n"/>
      <c r="BE16" s="4" t="n"/>
      <c r="BF16" s="1" t="n"/>
      <c r="BG16" s="2" t="n"/>
      <c r="BH16" s="2" t="n"/>
      <c r="BI16" s="2" t="n"/>
      <c r="BJ16" s="2" t="n"/>
      <c r="BK16" s="7" t="n"/>
      <c r="BL16" s="7" t="n"/>
      <c r="BM16" s="7" t="n"/>
      <c r="BN16" s="7" t="n"/>
      <c r="BO16" s="7" t="n"/>
      <c r="BP16" s="2" t="n"/>
      <c r="BQ16" s="2" t="n"/>
      <c r="BR16" s="2" t="n"/>
      <c r="BS16" s="2" t="n"/>
      <c r="BT16" s="4" t="n"/>
      <c r="BU16" s="38" t="n"/>
      <c r="BV16" s="39" t="n"/>
    </row>
    <row r="17" ht="23" customHeight="1">
      <c r="B17" s="153" t="n">
        <v>2</v>
      </c>
      <c r="C17" s="190" t="n"/>
      <c r="D17" s="191" t="n"/>
      <c r="E17" s="145">
        <f>SUM(E18:E21)</f>
        <v/>
      </c>
      <c r="F17" s="146">
        <f>SUM(F18:F21)</f>
        <v/>
      </c>
      <c r="G17" s="147">
        <f>SUM(G18:G21)</f>
        <v/>
      </c>
      <c r="H17" s="167" t="n"/>
      <c r="I17" s="168" t="n"/>
      <c r="J17" s="169" t="n"/>
      <c r="K17" s="170" t="n"/>
      <c r="L17" s="152">
        <f>IFERROR(F17/E17,"")</f>
        <v/>
      </c>
      <c r="M17" s="16" t="n"/>
      <c r="N17" s="17" t="n"/>
      <c r="O17" s="17" t="n"/>
      <c r="P17" s="17" t="n"/>
      <c r="Q17" s="17" t="n"/>
      <c r="R17" s="17" t="n"/>
      <c r="S17" s="17" t="n"/>
      <c r="T17" s="17" t="n"/>
      <c r="U17" s="17" t="n"/>
      <c r="V17" s="17" t="n"/>
      <c r="W17" s="17" t="n"/>
      <c r="X17" s="17" t="n"/>
      <c r="Y17" s="17" t="n"/>
      <c r="Z17" s="17" t="n"/>
      <c r="AA17" s="18" t="n"/>
      <c r="AB17" s="16" t="n"/>
      <c r="AC17" s="17" t="n"/>
      <c r="AD17" s="17" t="n"/>
      <c r="AE17" s="17" t="n"/>
      <c r="AF17" s="17" t="n"/>
      <c r="AG17" s="17" t="n"/>
      <c r="AH17" s="17" t="n"/>
      <c r="AI17" s="17" t="n"/>
      <c r="AJ17" s="17" t="n"/>
      <c r="AK17" s="17" t="n"/>
      <c r="AL17" s="17" t="n"/>
      <c r="AM17" s="17" t="n"/>
      <c r="AN17" s="17" t="n"/>
      <c r="AO17" s="17" t="n"/>
      <c r="AP17" s="18" t="n"/>
      <c r="AQ17" s="16" t="n"/>
      <c r="AR17" s="17" t="n"/>
      <c r="AS17" s="17" t="n"/>
      <c r="AT17" s="17" t="n"/>
      <c r="AU17" s="17" t="n"/>
      <c r="AV17" s="17" t="n"/>
      <c r="AW17" s="17" t="n"/>
      <c r="AX17" s="17" t="n"/>
      <c r="AY17" s="17" t="n"/>
      <c r="AZ17" s="17" t="n"/>
      <c r="BA17" s="17" t="n"/>
      <c r="BB17" s="17" t="n"/>
      <c r="BC17" s="17" t="n"/>
      <c r="BD17" s="17" t="n"/>
      <c r="BE17" s="18" t="n"/>
      <c r="BF17" s="16" t="n"/>
      <c r="BG17" s="17" t="n"/>
      <c r="BH17" s="17" t="n"/>
      <c r="BI17" s="17" t="n"/>
      <c r="BJ17" s="17" t="n"/>
      <c r="BK17" s="17" t="n"/>
      <c r="BL17" s="17" t="n"/>
      <c r="BM17" s="17" t="n"/>
      <c r="BN17" s="17" t="n"/>
      <c r="BO17" s="17" t="n"/>
      <c r="BP17" s="17" t="n"/>
      <c r="BQ17" s="17" t="n"/>
      <c r="BR17" s="17" t="n"/>
      <c r="BS17" s="17" t="n"/>
      <c r="BT17" s="18" t="n"/>
      <c r="BU17" s="38" t="n"/>
      <c r="BV17" s="39" t="n"/>
    </row>
    <row r="18" ht="23" customHeight="1">
      <c r="B18" s="153" t="n">
        <v>2.1</v>
      </c>
      <c r="C18" s="154" t="n"/>
      <c r="D18" s="155" t="n"/>
      <c r="E18" s="156" t="n"/>
      <c r="F18" s="157" t="n"/>
      <c r="G18" s="158">
        <f>E18-F18</f>
        <v/>
      </c>
      <c r="H18" s="159" t="n"/>
      <c r="I18" s="160" t="n"/>
      <c r="J18" s="161" t="n"/>
      <c r="K18" s="162">
        <f>J18-I18+1</f>
        <v/>
      </c>
      <c r="L18" s="163">
        <f>IFERROR(F18/E18,"")</f>
        <v/>
      </c>
      <c r="M18" s="1" t="n"/>
      <c r="N18" s="2" t="n"/>
      <c r="O18" s="2" t="n"/>
      <c r="P18" s="2" t="n"/>
      <c r="Q18" s="2" t="n"/>
      <c r="R18" s="3" t="n"/>
      <c r="S18" s="3" t="n"/>
      <c r="T18" s="3" t="n"/>
      <c r="U18" s="3" t="n"/>
      <c r="V18" s="3" t="n"/>
      <c r="W18" s="2" t="n"/>
      <c r="X18" s="2" t="n"/>
      <c r="Y18" s="2" t="n"/>
      <c r="Z18" s="2" t="n"/>
      <c r="AA18" s="4" t="n"/>
      <c r="AB18" s="28" t="n"/>
      <c r="AC18" s="2" t="n"/>
      <c r="AD18" s="2" t="n"/>
      <c r="AE18" s="2" t="n"/>
      <c r="AF18" s="2" t="n"/>
      <c r="AG18" s="5" t="n"/>
      <c r="AH18" s="5" t="n"/>
      <c r="AI18" s="5" t="n"/>
      <c r="AJ18" s="5" t="n"/>
      <c r="AK18" s="5" t="n"/>
      <c r="AL18" s="2" t="n"/>
      <c r="AM18" s="2" t="n"/>
      <c r="AN18" s="2" t="n"/>
      <c r="AO18" s="2" t="n"/>
      <c r="AP18" s="4" t="n"/>
      <c r="AQ18" s="1" t="n"/>
      <c r="AR18" s="2" t="n"/>
      <c r="AS18" s="2" t="n"/>
      <c r="AT18" s="2" t="n"/>
      <c r="AU18" s="2" t="n"/>
      <c r="AV18" s="6" t="n"/>
      <c r="AW18" s="6" t="n"/>
      <c r="AX18" s="6" t="n"/>
      <c r="AY18" s="6" t="n"/>
      <c r="AZ18" s="6" t="n"/>
      <c r="BA18" s="2" t="n"/>
      <c r="BB18" s="2" t="n"/>
      <c r="BC18" s="2" t="n"/>
      <c r="BD18" s="2" t="n"/>
      <c r="BE18" s="4" t="n"/>
      <c r="BF18" s="1" t="n"/>
      <c r="BG18" s="2" t="n"/>
      <c r="BH18" s="2" t="n"/>
      <c r="BI18" s="2" t="n"/>
      <c r="BJ18" s="2" t="n"/>
      <c r="BK18" s="7" t="n"/>
      <c r="BL18" s="7" t="n"/>
      <c r="BM18" s="7" t="n"/>
      <c r="BN18" s="7" t="n"/>
      <c r="BO18" s="7" t="n"/>
      <c r="BP18" s="2" t="n"/>
      <c r="BQ18" s="2" t="n"/>
      <c r="BR18" s="2" t="n"/>
      <c r="BS18" s="2" t="n"/>
      <c r="BT18" s="4" t="n"/>
      <c r="BU18" s="38" t="n"/>
      <c r="BV18" s="39" t="n"/>
    </row>
    <row r="19" ht="23" customHeight="1">
      <c r="B19" s="153" t="n">
        <v>2.2</v>
      </c>
      <c r="C19" s="154" t="n"/>
      <c r="D19" s="155" t="n"/>
      <c r="E19" s="156" t="n"/>
      <c r="F19" s="157" t="n"/>
      <c r="G19" s="158">
        <f>E19-F19</f>
        <v/>
      </c>
      <c r="H19" s="159" t="n"/>
      <c r="I19" s="160" t="n"/>
      <c r="J19" s="161" t="n"/>
      <c r="K19" s="162">
        <f>J19-I19+1</f>
        <v/>
      </c>
      <c r="L19" s="163">
        <f>IFERROR(F19/E19,"")</f>
        <v/>
      </c>
      <c r="M19" s="1" t="n"/>
      <c r="N19" s="2" t="n"/>
      <c r="O19" s="2" t="n"/>
      <c r="P19" s="2" t="n"/>
      <c r="Q19" s="2" t="n"/>
      <c r="R19" s="3" t="n"/>
      <c r="S19" s="3" t="n"/>
      <c r="T19" s="3" t="n"/>
      <c r="U19" s="3" t="n"/>
      <c r="V19" s="3" t="n"/>
      <c r="W19" s="2" t="n"/>
      <c r="X19" s="2" t="n"/>
      <c r="Y19" s="2" t="n"/>
      <c r="Z19" s="2" t="n"/>
      <c r="AA19" s="4" t="n"/>
      <c r="AB19" s="1" t="n"/>
      <c r="AC19" s="2" t="n"/>
      <c r="AD19" s="2" t="n"/>
      <c r="AE19" s="2" t="n"/>
      <c r="AF19" s="2" t="n"/>
      <c r="AG19" s="5" t="n"/>
      <c r="AH19" s="5" t="n"/>
      <c r="AI19" s="5" t="n"/>
      <c r="AJ19" s="5" t="n"/>
      <c r="AK19" s="5" t="n"/>
      <c r="AL19" s="2" t="n"/>
      <c r="AM19" s="2" t="n"/>
      <c r="AN19" s="2" t="n"/>
      <c r="AO19" s="2" t="n"/>
      <c r="AP19" s="4" t="n"/>
      <c r="AQ19" s="1" t="n"/>
      <c r="AR19" s="2" t="n"/>
      <c r="AS19" s="2" t="n"/>
      <c r="AT19" s="2" t="n"/>
      <c r="AU19" s="2" t="n"/>
      <c r="AV19" s="6" t="n"/>
      <c r="AW19" s="6" t="n"/>
      <c r="AX19" s="6" t="n"/>
      <c r="AY19" s="6" t="n"/>
      <c r="AZ19" s="6" t="n"/>
      <c r="BA19" s="2" t="n"/>
      <c r="BB19" s="2" t="n"/>
      <c r="BC19" s="2" t="n"/>
      <c r="BD19" s="2" t="n"/>
      <c r="BE19" s="4" t="n"/>
      <c r="BF19" s="1" t="n"/>
      <c r="BG19" s="2" t="n"/>
      <c r="BH19" s="2" t="n"/>
      <c r="BI19" s="2" t="n"/>
      <c r="BJ19" s="2" t="n"/>
      <c r="BK19" s="7" t="n"/>
      <c r="BL19" s="7" t="n"/>
      <c r="BM19" s="7" t="n"/>
      <c r="BN19" s="7" t="n"/>
      <c r="BO19" s="7" t="n"/>
      <c r="BP19" s="2" t="n"/>
      <c r="BQ19" s="2" t="n"/>
      <c r="BR19" s="2" t="n"/>
      <c r="BS19" s="2" t="n"/>
      <c r="BT19" s="4" t="n"/>
      <c r="BU19" s="38" t="n"/>
      <c r="BV19" s="39" t="n"/>
    </row>
    <row r="20" ht="23" customHeight="1">
      <c r="B20" s="153" t="n">
        <v>2.3</v>
      </c>
      <c r="C20" s="154" t="n"/>
      <c r="D20" s="155" t="n"/>
      <c r="E20" s="156" t="n"/>
      <c r="F20" s="157" t="n"/>
      <c r="G20" s="158">
        <f>E20-F20</f>
        <v/>
      </c>
      <c r="H20" s="159" t="n"/>
      <c r="I20" s="160" t="n"/>
      <c r="J20" s="161" t="n"/>
      <c r="K20" s="162">
        <f>J20-I20+1</f>
        <v/>
      </c>
      <c r="L20" s="163">
        <f>IFERROR(F20/E20,"")</f>
        <v/>
      </c>
      <c r="M20" s="1" t="n"/>
      <c r="N20" s="2" t="n"/>
      <c r="O20" s="2" t="n"/>
      <c r="P20" s="2" t="n"/>
      <c r="Q20" s="2" t="n"/>
      <c r="R20" s="3" t="n"/>
      <c r="S20" s="3" t="n"/>
      <c r="T20" s="3" t="n"/>
      <c r="U20" s="3" t="n"/>
      <c r="V20" s="3" t="n"/>
      <c r="W20" s="2" t="n"/>
      <c r="X20" s="2" t="n"/>
      <c r="Y20" s="2" t="n"/>
      <c r="Z20" s="2" t="n"/>
      <c r="AA20" s="4" t="n"/>
      <c r="AB20" s="1" t="n"/>
      <c r="AC20" s="2" t="n"/>
      <c r="AD20" s="2" t="n"/>
      <c r="AE20" s="2" t="n"/>
      <c r="AF20" s="2" t="n"/>
      <c r="AG20" s="5" t="n"/>
      <c r="AH20" s="5" t="n"/>
      <c r="AI20" s="5" t="n"/>
      <c r="AJ20" s="5" t="n"/>
      <c r="AK20" s="5" t="n"/>
      <c r="AL20" s="2" t="n"/>
      <c r="AM20" s="2" t="n"/>
      <c r="AN20" s="2" t="n"/>
      <c r="AO20" s="2" t="n"/>
      <c r="AP20" s="4" t="n"/>
      <c r="AQ20" s="1" t="n"/>
      <c r="AR20" s="2" t="n"/>
      <c r="AS20" s="2" t="n"/>
      <c r="AT20" s="2" t="n"/>
      <c r="AU20" s="2" t="n"/>
      <c r="AV20" s="6" t="n"/>
      <c r="AW20" s="6" t="n"/>
      <c r="AX20" s="6" t="n"/>
      <c r="AY20" s="6" t="n"/>
      <c r="AZ20" s="6" t="n"/>
      <c r="BA20" s="2" t="n"/>
      <c r="BB20" s="2" t="n"/>
      <c r="BC20" s="2" t="n"/>
      <c r="BD20" s="2" t="n"/>
      <c r="BE20" s="4" t="n"/>
      <c r="BF20" s="1" t="n"/>
      <c r="BG20" s="2" t="n"/>
      <c r="BH20" s="2" t="n"/>
      <c r="BI20" s="2" t="n"/>
      <c r="BJ20" s="2" t="n"/>
      <c r="BK20" s="7" t="n"/>
      <c r="BL20" s="7" t="n"/>
      <c r="BM20" s="7" t="n"/>
      <c r="BN20" s="7" t="n"/>
      <c r="BO20" s="7" t="n"/>
      <c r="BP20" s="2" t="n"/>
      <c r="BQ20" s="2" t="n"/>
      <c r="BR20" s="2" t="n"/>
      <c r="BS20" s="2" t="n"/>
      <c r="BT20" s="4" t="n"/>
      <c r="BU20" s="38" t="n"/>
      <c r="BV20" s="39" t="n"/>
    </row>
    <row r="21" ht="23" customHeight="1">
      <c r="B21" s="153" t="n">
        <v>2.4</v>
      </c>
      <c r="C21" s="154" t="n"/>
      <c r="D21" s="155" t="n"/>
      <c r="E21" s="156" t="n"/>
      <c r="F21" s="157" t="n"/>
      <c r="G21" s="158">
        <f>E21-F21</f>
        <v/>
      </c>
      <c r="H21" s="159" t="n"/>
      <c r="I21" s="160" t="n"/>
      <c r="J21" s="161" t="n"/>
      <c r="K21" s="162">
        <f>J21-I21+1</f>
        <v/>
      </c>
      <c r="L21" s="163">
        <f>IFERROR(F21/E21,"")</f>
        <v/>
      </c>
      <c r="M21" s="1" t="n"/>
      <c r="N21" s="2" t="n"/>
      <c r="O21" s="2" t="n"/>
      <c r="P21" s="2" t="n"/>
      <c r="Q21" s="2" t="n"/>
      <c r="R21" s="3" t="n"/>
      <c r="S21" s="3" t="n"/>
      <c r="T21" s="3" t="n"/>
      <c r="U21" s="3" t="n"/>
      <c r="V21" s="3" t="n"/>
      <c r="W21" s="2" t="n"/>
      <c r="X21" s="2" t="n"/>
      <c r="Y21" s="2" t="n"/>
      <c r="Z21" s="2" t="n"/>
      <c r="AA21" s="4" t="n"/>
      <c r="AB21" s="1" t="n"/>
      <c r="AC21" s="2" t="n"/>
      <c r="AD21" s="2" t="n"/>
      <c r="AE21" s="2" t="n"/>
      <c r="AF21" s="2" t="n"/>
      <c r="AG21" s="5" t="n"/>
      <c r="AH21" s="5" t="n"/>
      <c r="AI21" s="5" t="n"/>
      <c r="AJ21" s="5" t="n"/>
      <c r="AK21" s="5" t="n"/>
      <c r="AL21" s="2" t="n"/>
      <c r="AM21" s="2" t="n"/>
      <c r="AN21" s="2" t="n"/>
      <c r="AO21" s="2" t="n"/>
      <c r="AP21" s="4" t="n"/>
      <c r="AQ21" s="1" t="n"/>
      <c r="AR21" s="2" t="n"/>
      <c r="AS21" s="2" t="n"/>
      <c r="AT21" s="2" t="n"/>
      <c r="AU21" s="2" t="n"/>
      <c r="AV21" s="6" t="n"/>
      <c r="AW21" s="6" t="n"/>
      <c r="AX21" s="6" t="n"/>
      <c r="AY21" s="6" t="n"/>
      <c r="AZ21" s="6" t="n"/>
      <c r="BA21" s="2" t="n"/>
      <c r="BB21" s="2" t="n"/>
      <c r="BC21" s="2" t="n"/>
      <c r="BD21" s="2" t="n"/>
      <c r="BE21" s="4" t="n"/>
      <c r="BF21" s="1" t="n"/>
      <c r="BG21" s="2" t="n"/>
      <c r="BH21" s="2" t="n"/>
      <c r="BI21" s="2" t="n"/>
      <c r="BJ21" s="2" t="n"/>
      <c r="BK21" s="7" t="n"/>
      <c r="BL21" s="7" t="n"/>
      <c r="BM21" s="7" t="n"/>
      <c r="BN21" s="7" t="n"/>
      <c r="BO21" s="7" t="n"/>
      <c r="BP21" s="2" t="n"/>
      <c r="BQ21" s="2" t="n"/>
      <c r="BR21" s="2" t="n"/>
      <c r="BS21" s="2" t="n"/>
      <c r="BT21" s="4" t="n"/>
      <c r="BU21" s="38" t="n"/>
      <c r="BV21" s="39" t="n"/>
    </row>
    <row r="22" ht="23" customHeight="1">
      <c r="B22" s="153" t="n">
        <v>3</v>
      </c>
      <c r="C22" s="190" t="n"/>
      <c r="D22" s="191" t="n"/>
      <c r="E22" s="145">
        <f>SUM(E23:E28)</f>
        <v/>
      </c>
      <c r="F22" s="146">
        <f>SUM(F23:F28)</f>
        <v/>
      </c>
      <c r="G22" s="147">
        <f>SUM(G23:G28)</f>
        <v/>
      </c>
      <c r="H22" s="167" t="n"/>
      <c r="I22" s="168" t="n"/>
      <c r="J22" s="169" t="n"/>
      <c r="K22" s="170" t="n"/>
      <c r="L22" s="152">
        <f>IFERROR(F22/E22,"")</f>
        <v/>
      </c>
      <c r="M22" s="16" t="n"/>
      <c r="N22" s="17" t="n"/>
      <c r="O22" s="17" t="n"/>
      <c r="P22" s="17" t="n"/>
      <c r="Q22" s="17" t="n"/>
      <c r="R22" s="17" t="n"/>
      <c r="S22" s="17" t="n"/>
      <c r="T22" s="17" t="n"/>
      <c r="U22" s="17" t="n"/>
      <c r="V22" s="17" t="n"/>
      <c r="W22" s="17" t="n"/>
      <c r="X22" s="17" t="n"/>
      <c r="Y22" s="17" t="n"/>
      <c r="Z22" s="17" t="n"/>
      <c r="AA22" s="18" t="n"/>
      <c r="AB22" s="16" t="n"/>
      <c r="AC22" s="17" t="n"/>
      <c r="AD22" s="17" t="n"/>
      <c r="AE22" s="17" t="n"/>
      <c r="AF22" s="17" t="n"/>
      <c r="AG22" s="17" t="n"/>
      <c r="AH22" s="17" t="n"/>
      <c r="AI22" s="17" t="n"/>
      <c r="AJ22" s="17" t="n"/>
      <c r="AK22" s="17" t="n"/>
      <c r="AL22" s="17" t="n"/>
      <c r="AM22" s="17" t="n"/>
      <c r="AN22" s="17" t="n"/>
      <c r="AO22" s="17" t="n"/>
      <c r="AP22" s="18" t="n"/>
      <c r="AQ22" s="16" t="n"/>
      <c r="AR22" s="17" t="n"/>
      <c r="AS22" s="17" t="n"/>
      <c r="AT22" s="17" t="n"/>
      <c r="AU22" s="17" t="n"/>
      <c r="AV22" s="17" t="n"/>
      <c r="AW22" s="17" t="n"/>
      <c r="AX22" s="17" t="n"/>
      <c r="AY22" s="17" t="n"/>
      <c r="AZ22" s="17" t="n"/>
      <c r="BA22" s="17" t="n"/>
      <c r="BB22" s="17" t="n"/>
      <c r="BC22" s="17" t="n"/>
      <c r="BD22" s="17" t="n"/>
      <c r="BE22" s="18" t="n"/>
      <c r="BF22" s="16" t="n"/>
      <c r="BG22" s="17" t="n"/>
      <c r="BH22" s="17" t="n"/>
      <c r="BI22" s="17" t="n"/>
      <c r="BJ22" s="17" t="n"/>
      <c r="BK22" s="17" t="n"/>
      <c r="BL22" s="17" t="n"/>
      <c r="BM22" s="17" t="n"/>
      <c r="BN22" s="17" t="n"/>
      <c r="BO22" s="17" t="n"/>
      <c r="BP22" s="17" t="n"/>
      <c r="BQ22" s="17" t="n"/>
      <c r="BR22" s="17" t="n"/>
      <c r="BS22" s="17" t="n"/>
      <c r="BT22" s="18" t="n"/>
      <c r="BU22" s="38" t="n"/>
      <c r="BV22" s="39" t="n"/>
    </row>
    <row r="23" ht="23" customHeight="1">
      <c r="B23" s="153" t="n">
        <v>3.1</v>
      </c>
      <c r="C23" s="154" t="n"/>
      <c r="D23" s="155" t="n"/>
      <c r="E23" s="156" t="n"/>
      <c r="F23" s="157" t="n"/>
      <c r="G23" s="158">
        <f>E23-F23</f>
        <v/>
      </c>
      <c r="H23" s="159" t="n"/>
      <c r="I23" s="160" t="n"/>
      <c r="J23" s="161" t="n"/>
      <c r="K23" s="162">
        <f>J23-I23+1</f>
        <v/>
      </c>
      <c r="L23" s="163">
        <f>IFERROR(F23/E23,"")</f>
        <v/>
      </c>
      <c r="M23" s="1" t="n"/>
      <c r="N23" s="2" t="n"/>
      <c r="O23" s="2" t="n"/>
      <c r="P23" s="2" t="n"/>
      <c r="Q23" s="2" t="n"/>
      <c r="R23" s="3" t="n"/>
      <c r="S23" s="3" t="n"/>
      <c r="T23" s="3" t="n"/>
      <c r="U23" s="3" t="n"/>
      <c r="V23" s="3" t="n"/>
      <c r="W23" s="2" t="n"/>
      <c r="X23" s="2" t="n"/>
      <c r="Y23" s="2" t="n"/>
      <c r="Z23" s="2" t="n"/>
      <c r="AA23" s="4" t="n"/>
      <c r="AB23" s="1" t="n"/>
      <c r="AC23" s="2" t="n"/>
      <c r="AD23" s="2" t="n"/>
      <c r="AE23" s="2" t="n"/>
      <c r="AF23" s="2" t="n"/>
      <c r="AG23" s="5" t="n"/>
      <c r="AH23" s="5" t="n"/>
      <c r="AI23" s="5" t="n"/>
      <c r="AJ23" s="5" t="n"/>
      <c r="AK23" s="5" t="n"/>
      <c r="AL23" s="2" t="n"/>
      <c r="AM23" s="2" t="n"/>
      <c r="AN23" s="2" t="n"/>
      <c r="AO23" s="2" t="n"/>
      <c r="AP23" s="4" t="n"/>
      <c r="AQ23" s="29" t="n"/>
      <c r="AR23" s="2" t="n"/>
      <c r="AS23" s="2" t="n"/>
      <c r="AT23" s="2" t="n"/>
      <c r="AU23" s="2" t="n"/>
      <c r="AV23" s="6" t="n"/>
      <c r="AW23" s="6" t="n"/>
      <c r="AX23" s="6" t="n"/>
      <c r="AY23" s="6" t="n"/>
      <c r="AZ23" s="6" t="n"/>
      <c r="BA23" s="2" t="n"/>
      <c r="BB23" s="2" t="n"/>
      <c r="BC23" s="2" t="n"/>
      <c r="BD23" s="2" t="n"/>
      <c r="BE23" s="4" t="n"/>
      <c r="BF23" s="1" t="n"/>
      <c r="BG23" s="2" t="n"/>
      <c r="BH23" s="2" t="n"/>
      <c r="BI23" s="2" t="n"/>
      <c r="BJ23" s="2" t="n"/>
      <c r="BK23" s="7" t="n"/>
      <c r="BL23" s="7" t="n"/>
      <c r="BM23" s="7" t="n"/>
      <c r="BN23" s="7" t="n"/>
      <c r="BO23" s="7" t="n"/>
      <c r="BP23" s="2" t="n"/>
      <c r="BQ23" s="2" t="n"/>
      <c r="BR23" s="2" t="n"/>
      <c r="BS23" s="2" t="n"/>
      <c r="BT23" s="4" t="n"/>
      <c r="BU23" s="38" t="n"/>
      <c r="BV23" s="39" t="n"/>
    </row>
    <row r="24" ht="23" customHeight="1">
      <c r="B24" s="153" t="n">
        <v>3.2</v>
      </c>
      <c r="C24" s="154" t="n"/>
      <c r="D24" s="155" t="n"/>
      <c r="E24" s="156" t="n"/>
      <c r="F24" s="157" t="n"/>
      <c r="G24" s="158">
        <f>E24-F24</f>
        <v/>
      </c>
      <c r="H24" s="159" t="n"/>
      <c r="I24" s="160" t="n"/>
      <c r="J24" s="161" t="n"/>
      <c r="K24" s="162">
        <f>J24-I24+1</f>
        <v/>
      </c>
      <c r="L24" s="163">
        <f>IFERROR(F24/E24,"")</f>
        <v/>
      </c>
      <c r="M24" s="1" t="n"/>
      <c r="N24" s="2" t="n"/>
      <c r="O24" s="2" t="n"/>
      <c r="P24" s="2" t="n"/>
      <c r="Q24" s="2" t="n"/>
      <c r="R24" s="3" t="n"/>
      <c r="S24" s="3" t="n"/>
      <c r="T24" s="3" t="n"/>
      <c r="U24" s="3" t="n"/>
      <c r="V24" s="3" t="n"/>
      <c r="W24" s="2" t="n"/>
      <c r="X24" s="2" t="n"/>
      <c r="Y24" s="2" t="n"/>
      <c r="Z24" s="2" t="n"/>
      <c r="AA24" s="4" t="n"/>
      <c r="AB24" s="1" t="n"/>
      <c r="AC24" s="2" t="n"/>
      <c r="AD24" s="2" t="n"/>
      <c r="AE24" s="2" t="n"/>
      <c r="AF24" s="2" t="n"/>
      <c r="AG24" s="5" t="n"/>
      <c r="AH24" s="5" t="n"/>
      <c r="AI24" s="5" t="n"/>
      <c r="AJ24" s="5" t="n"/>
      <c r="AK24" s="5" t="n"/>
      <c r="AL24" s="2" t="n"/>
      <c r="AM24" s="2" t="n"/>
      <c r="AN24" s="2" t="n"/>
      <c r="AO24" s="2" t="n"/>
      <c r="AP24" s="4" t="n"/>
      <c r="AQ24" s="1" t="n"/>
      <c r="AR24" s="2" t="n"/>
      <c r="AS24" s="2" t="n"/>
      <c r="AT24" s="2" t="n"/>
      <c r="AU24" s="2" t="n"/>
      <c r="AV24" s="6" t="n"/>
      <c r="AW24" s="6" t="n"/>
      <c r="AX24" s="6" t="n"/>
      <c r="AY24" s="6" t="n"/>
      <c r="AZ24" s="6" t="n"/>
      <c r="BA24" s="2" t="n"/>
      <c r="BB24" s="2" t="n"/>
      <c r="BC24" s="2" t="n"/>
      <c r="BD24" s="2" t="n"/>
      <c r="BE24" s="4" t="n"/>
      <c r="BF24" s="1" t="n"/>
      <c r="BG24" s="2" t="n"/>
      <c r="BH24" s="2" t="n"/>
      <c r="BI24" s="2" t="n"/>
      <c r="BJ24" s="2" t="n"/>
      <c r="BK24" s="7" t="n"/>
      <c r="BL24" s="7" t="n"/>
      <c r="BM24" s="7" t="n"/>
      <c r="BN24" s="7" t="n"/>
      <c r="BO24" s="7" t="n"/>
      <c r="BP24" s="2" t="n"/>
      <c r="BQ24" s="2" t="n"/>
      <c r="BR24" s="2" t="n"/>
      <c r="BS24" s="2" t="n"/>
      <c r="BT24" s="4" t="n"/>
      <c r="BU24" s="38" t="n"/>
      <c r="BV24" s="39" t="n"/>
    </row>
    <row r="25" ht="23" customHeight="1">
      <c r="B25" s="153" t="inlineStr">
        <is>
          <t>3.2.1</t>
        </is>
      </c>
      <c r="C25" s="164" t="n"/>
      <c r="D25" s="165" t="n"/>
      <c r="E25" s="156" t="n"/>
      <c r="F25" s="157" t="n"/>
      <c r="G25" s="158">
        <f>E25-F25</f>
        <v/>
      </c>
      <c r="H25" s="166" t="n"/>
      <c r="I25" s="160" t="n"/>
      <c r="J25" s="161" t="n"/>
      <c r="K25" s="162">
        <f>J25-I25+1</f>
        <v/>
      </c>
      <c r="L25" s="163">
        <f>IFERROR(F25/E25,"")</f>
        <v/>
      </c>
      <c r="M25" s="1" t="n"/>
      <c r="N25" s="2" t="n"/>
      <c r="O25" s="2" t="n"/>
      <c r="P25" s="2" t="n"/>
      <c r="Q25" s="2" t="n"/>
      <c r="R25" s="3" t="n"/>
      <c r="S25" s="3" t="n"/>
      <c r="T25" s="3" t="n"/>
      <c r="U25" s="3" t="n"/>
      <c r="V25" s="3" t="n"/>
      <c r="W25" s="2" t="n"/>
      <c r="X25" s="2" t="n"/>
      <c r="Y25" s="2" t="n"/>
      <c r="Z25" s="2" t="n"/>
      <c r="AA25" s="4" t="n"/>
      <c r="AB25" s="1" t="n"/>
      <c r="AC25" s="2" t="n"/>
      <c r="AD25" s="2" t="n"/>
      <c r="AE25" s="2" t="n"/>
      <c r="AF25" s="2" t="n"/>
      <c r="AG25" s="5" t="n"/>
      <c r="AH25" s="5" t="n"/>
      <c r="AI25" s="5" t="n"/>
      <c r="AJ25" s="5" t="n"/>
      <c r="AK25" s="5" t="n"/>
      <c r="AL25" s="2" t="n"/>
      <c r="AM25" s="2" t="n"/>
      <c r="AN25" s="2" t="n"/>
      <c r="AO25" s="2" t="n"/>
      <c r="AP25" s="4" t="n"/>
      <c r="AQ25" s="1" t="n"/>
      <c r="AR25" s="2" t="n"/>
      <c r="AS25" s="2" t="n"/>
      <c r="AT25" s="2" t="n"/>
      <c r="AU25" s="2" t="n"/>
      <c r="AV25" s="6" t="n"/>
      <c r="AW25" s="6" t="n"/>
      <c r="AX25" s="6" t="n"/>
      <c r="AY25" s="6" t="n"/>
      <c r="AZ25" s="6" t="n"/>
      <c r="BA25" s="2" t="n"/>
      <c r="BB25" s="2" t="n"/>
      <c r="BC25" s="2" t="n"/>
      <c r="BD25" s="2" t="n"/>
      <c r="BE25" s="4" t="n"/>
      <c r="BF25" s="1" t="n"/>
      <c r="BG25" s="2" t="n"/>
      <c r="BH25" s="2" t="n"/>
      <c r="BI25" s="2" t="n"/>
      <c r="BJ25" s="2" t="n"/>
      <c r="BK25" s="7" t="n"/>
      <c r="BL25" s="7" t="n"/>
      <c r="BM25" s="7" t="n"/>
      <c r="BN25" s="7" t="n"/>
      <c r="BO25" s="7" t="n"/>
      <c r="BP25" s="2" t="n"/>
      <c r="BQ25" s="2" t="n"/>
      <c r="BR25" s="2" t="n"/>
      <c r="BS25" s="2" t="n"/>
      <c r="BT25" s="4" t="n"/>
      <c r="BU25" s="38" t="n"/>
      <c r="BV25" s="39" t="n"/>
    </row>
    <row r="26" ht="23" customHeight="1">
      <c r="B26" s="153" t="inlineStr">
        <is>
          <t>3.2.2</t>
        </is>
      </c>
      <c r="C26" s="164" t="n"/>
      <c r="D26" s="165" t="n"/>
      <c r="E26" s="156" t="n"/>
      <c r="F26" s="157" t="n"/>
      <c r="G26" s="158">
        <f>E26-F26</f>
        <v/>
      </c>
      <c r="H26" s="166" t="n"/>
      <c r="I26" s="160" t="n"/>
      <c r="J26" s="161" t="n"/>
      <c r="K26" s="162">
        <f>J26-I26+1</f>
        <v/>
      </c>
      <c r="L26" s="163">
        <f>IFERROR(F26/E26,"")</f>
        <v/>
      </c>
      <c r="M26" s="1" t="n"/>
      <c r="N26" s="2" t="n"/>
      <c r="O26" s="2" t="n"/>
      <c r="P26" s="2" t="n"/>
      <c r="Q26" s="2" t="n"/>
      <c r="R26" s="3" t="n"/>
      <c r="S26" s="3" t="n"/>
      <c r="T26" s="3" t="n"/>
      <c r="U26" s="3" t="n"/>
      <c r="V26" s="3" t="n"/>
      <c r="W26" s="2" t="n"/>
      <c r="X26" s="2" t="n"/>
      <c r="Y26" s="2" t="n"/>
      <c r="Z26" s="2" t="n"/>
      <c r="AA26" s="4" t="n"/>
      <c r="AB26" s="1" t="n"/>
      <c r="AC26" s="2" t="n"/>
      <c r="AD26" s="2" t="n"/>
      <c r="AE26" s="2" t="n"/>
      <c r="AF26" s="2" t="n"/>
      <c r="AG26" s="5" t="n"/>
      <c r="AH26" s="5" t="n"/>
      <c r="AI26" s="5" t="n"/>
      <c r="AJ26" s="5" t="n"/>
      <c r="AK26" s="5" t="n"/>
      <c r="AL26" s="2" t="n"/>
      <c r="AM26" s="2" t="n"/>
      <c r="AN26" s="2" t="n"/>
      <c r="AO26" s="2" t="n"/>
      <c r="AP26" s="4" t="n"/>
      <c r="AQ26" s="1" t="n"/>
      <c r="AR26" s="2" t="n"/>
      <c r="AS26" s="2" t="n"/>
      <c r="AT26" s="2" t="n"/>
      <c r="AU26" s="2" t="n"/>
      <c r="AV26" s="6" t="n"/>
      <c r="AW26" s="6" t="n"/>
      <c r="AX26" s="6" t="n"/>
      <c r="AY26" s="6" t="n"/>
      <c r="AZ26" s="6" t="n"/>
      <c r="BA26" s="2" t="n"/>
      <c r="BB26" s="2" t="n"/>
      <c r="BC26" s="2" t="n"/>
      <c r="BD26" s="2" t="n"/>
      <c r="BE26" s="4" t="n"/>
      <c r="BF26" s="1" t="n"/>
      <c r="BG26" s="2" t="n"/>
      <c r="BH26" s="2" t="n"/>
      <c r="BI26" s="2" t="n"/>
      <c r="BJ26" s="2" t="n"/>
      <c r="BK26" s="7" t="n"/>
      <c r="BL26" s="7" t="n"/>
      <c r="BM26" s="7" t="n"/>
      <c r="BN26" s="7" t="n"/>
      <c r="BO26" s="7" t="n"/>
      <c r="BP26" s="2" t="n"/>
      <c r="BQ26" s="2" t="n"/>
      <c r="BR26" s="2" t="n"/>
      <c r="BS26" s="2" t="n"/>
      <c r="BT26" s="4" t="n"/>
      <c r="BU26" s="38" t="n"/>
      <c r="BV26" s="39" t="n"/>
    </row>
    <row r="27" ht="23" customHeight="1">
      <c r="B27" s="153" t="n">
        <v>3.3</v>
      </c>
      <c r="C27" s="154" t="n"/>
      <c r="D27" s="155" t="n"/>
      <c r="E27" s="156" t="n"/>
      <c r="F27" s="157" t="n"/>
      <c r="G27" s="158">
        <f>E27-F27</f>
        <v/>
      </c>
      <c r="H27" s="159" t="n"/>
      <c r="I27" s="160" t="n"/>
      <c r="J27" s="161" t="n"/>
      <c r="K27" s="162">
        <f>J27-I27+1</f>
        <v/>
      </c>
      <c r="L27" s="163">
        <f>IFERROR(F27/E27,"")</f>
        <v/>
      </c>
      <c r="M27" s="1" t="n"/>
      <c r="N27" s="2" t="n"/>
      <c r="O27" s="2" t="n"/>
      <c r="P27" s="2" t="n"/>
      <c r="Q27" s="2" t="n"/>
      <c r="R27" s="3" t="n"/>
      <c r="S27" s="3" t="n"/>
      <c r="T27" s="3" t="n"/>
      <c r="U27" s="3" t="n"/>
      <c r="V27" s="3" t="n"/>
      <c r="W27" s="2" t="n"/>
      <c r="X27" s="2" t="n"/>
      <c r="Y27" s="2" t="n"/>
      <c r="Z27" s="2" t="n"/>
      <c r="AA27" s="4" t="n"/>
      <c r="AB27" s="1" t="n"/>
      <c r="AC27" s="2" t="n"/>
      <c r="AD27" s="2" t="n"/>
      <c r="AE27" s="2" t="n"/>
      <c r="AF27" s="2" t="n"/>
      <c r="AG27" s="5" t="n"/>
      <c r="AH27" s="5" t="n"/>
      <c r="AI27" s="5" t="n"/>
      <c r="AJ27" s="5" t="n"/>
      <c r="AK27" s="5" t="n"/>
      <c r="AL27" s="2" t="n"/>
      <c r="AM27" s="2" t="n"/>
      <c r="AN27" s="2" t="n"/>
      <c r="AO27" s="2" t="n"/>
      <c r="AP27" s="4" t="n"/>
      <c r="AQ27" s="1" t="n"/>
      <c r="AR27" s="2" t="n"/>
      <c r="AS27" s="2" t="n"/>
      <c r="AT27" s="2" t="n"/>
      <c r="AU27" s="2" t="n"/>
      <c r="AV27" s="6" t="n"/>
      <c r="AW27" s="6" t="n"/>
      <c r="AX27" s="6" t="n"/>
      <c r="AY27" s="6" t="n"/>
      <c r="AZ27" s="6" t="n"/>
      <c r="BA27" s="2" t="n"/>
      <c r="BB27" s="2" t="n"/>
      <c r="BC27" s="2" t="n"/>
      <c r="BD27" s="2" t="n"/>
      <c r="BE27" s="4" t="n"/>
      <c r="BF27" s="1" t="n"/>
      <c r="BG27" s="2" t="n"/>
      <c r="BH27" s="2" t="n"/>
      <c r="BI27" s="2" t="n"/>
      <c r="BJ27" s="2" t="n"/>
      <c r="BK27" s="7" t="n"/>
      <c r="BL27" s="7" t="n"/>
      <c r="BM27" s="7" t="n"/>
      <c r="BN27" s="7" t="n"/>
      <c r="BO27" s="7" t="n"/>
      <c r="BP27" s="2" t="n"/>
      <c r="BQ27" s="2" t="n"/>
      <c r="BR27" s="2" t="n"/>
      <c r="BS27" s="2" t="n"/>
      <c r="BT27" s="4" t="n"/>
      <c r="BU27" s="38" t="n"/>
      <c r="BV27" s="39" t="n"/>
    </row>
    <row r="28" ht="23" customHeight="1">
      <c r="B28" s="153" t="inlineStr">
        <is>
          <t>3.3.1</t>
        </is>
      </c>
      <c r="C28" s="164" t="n"/>
      <c r="D28" s="165" t="n"/>
      <c r="E28" s="156" t="n"/>
      <c r="F28" s="157" t="n"/>
      <c r="G28" s="158">
        <f>E28-F28</f>
        <v/>
      </c>
      <c r="H28" s="166" t="n"/>
      <c r="I28" s="160" t="n"/>
      <c r="J28" s="161" t="n"/>
      <c r="K28" s="162">
        <f>J28-I28+1</f>
        <v/>
      </c>
      <c r="L28" s="163">
        <f>IFERROR(F28/E28,"")</f>
        <v/>
      </c>
      <c r="M28" s="1" t="n"/>
      <c r="N28" s="2" t="n"/>
      <c r="O28" s="2" t="n"/>
      <c r="P28" s="2" t="n"/>
      <c r="Q28" s="2" t="n"/>
      <c r="R28" s="3" t="n"/>
      <c r="S28" s="3" t="n"/>
      <c r="T28" s="3" t="n"/>
      <c r="U28" s="3" t="n"/>
      <c r="V28" s="3" t="n"/>
      <c r="W28" s="2" t="n"/>
      <c r="X28" s="2" t="n"/>
      <c r="Y28" s="2" t="n"/>
      <c r="Z28" s="2" t="n"/>
      <c r="AA28" s="4" t="n"/>
      <c r="AB28" s="1" t="n"/>
      <c r="AC28" s="2" t="n"/>
      <c r="AD28" s="2" t="n"/>
      <c r="AE28" s="2" t="n"/>
      <c r="AF28" s="2" t="n"/>
      <c r="AG28" s="5" t="n"/>
      <c r="AH28" s="5" t="n"/>
      <c r="AI28" s="5" t="n"/>
      <c r="AJ28" s="5" t="n"/>
      <c r="AK28" s="5" t="n"/>
      <c r="AL28" s="2" t="n"/>
      <c r="AM28" s="2" t="n"/>
      <c r="AN28" s="2" t="n"/>
      <c r="AO28" s="2" t="n"/>
      <c r="AP28" s="4" t="n"/>
      <c r="AQ28" s="1" t="n"/>
      <c r="AR28" s="2" t="n"/>
      <c r="AS28" s="2" t="n"/>
      <c r="AT28" s="2" t="n"/>
      <c r="AU28" s="2" t="n"/>
      <c r="AV28" s="6" t="n"/>
      <c r="AW28" s="6" t="n"/>
      <c r="AX28" s="6" t="n"/>
      <c r="AY28" s="6" t="n"/>
      <c r="AZ28" s="6" t="n"/>
      <c r="BA28" s="2" t="n"/>
      <c r="BB28" s="2" t="n"/>
      <c r="BC28" s="2" t="n"/>
      <c r="BD28" s="2" t="n"/>
      <c r="BE28" s="4" t="n"/>
      <c r="BF28" s="1" t="n"/>
      <c r="BG28" s="2" t="n"/>
      <c r="BH28" s="2" t="n"/>
      <c r="BI28" s="2" t="n"/>
      <c r="BJ28" s="2" t="n"/>
      <c r="BK28" s="7" t="n"/>
      <c r="BL28" s="7" t="n"/>
      <c r="BM28" s="7" t="n"/>
      <c r="BN28" s="7" t="n"/>
      <c r="BO28" s="7" t="n"/>
      <c r="BP28" s="2" t="n"/>
      <c r="BQ28" s="2" t="n"/>
      <c r="BR28" s="2" t="n"/>
      <c r="BS28" s="2" t="n"/>
      <c r="BT28" s="4" t="n"/>
      <c r="BU28" s="38" t="n"/>
      <c r="BV28" s="39" t="n"/>
    </row>
    <row r="29" ht="23" customHeight="1">
      <c r="B29" s="153" t="n">
        <v>4</v>
      </c>
      <c r="C29" s="190" t="n"/>
      <c r="D29" s="191" t="n"/>
      <c r="E29" s="145">
        <f>SUM(E30:E33)</f>
        <v/>
      </c>
      <c r="F29" s="146">
        <f>SUM(F30:F33)</f>
        <v/>
      </c>
      <c r="G29" s="147">
        <f>SUM(G30:G33)</f>
        <v/>
      </c>
      <c r="H29" s="167" t="n"/>
      <c r="I29" s="168" t="n"/>
      <c r="J29" s="169" t="n"/>
      <c r="K29" s="170" t="n"/>
      <c r="L29" s="152">
        <f>IFERROR(F29/E29,"")</f>
        <v/>
      </c>
      <c r="M29" s="16" t="n"/>
      <c r="N29" s="17" t="n"/>
      <c r="O29" s="17" t="n"/>
      <c r="P29" s="17" t="n"/>
      <c r="Q29" s="17" t="n"/>
      <c r="R29" s="17" t="n"/>
      <c r="S29" s="17" t="n"/>
      <c r="T29" s="17" t="n"/>
      <c r="U29" s="17" t="n"/>
      <c r="V29" s="17" t="n"/>
      <c r="W29" s="17" t="n"/>
      <c r="X29" s="17" t="n"/>
      <c r="Y29" s="17" t="n"/>
      <c r="Z29" s="17" t="n"/>
      <c r="AA29" s="18" t="n"/>
      <c r="AB29" s="16" t="n"/>
      <c r="AC29" s="17" t="n"/>
      <c r="AD29" s="17" t="n"/>
      <c r="AE29" s="17" t="n"/>
      <c r="AF29" s="17" t="n"/>
      <c r="AG29" s="17" t="n"/>
      <c r="AH29" s="17" t="n"/>
      <c r="AI29" s="17" t="n"/>
      <c r="AJ29" s="17" t="n"/>
      <c r="AK29" s="17" t="n"/>
      <c r="AL29" s="17" t="n"/>
      <c r="AM29" s="17" t="n"/>
      <c r="AN29" s="17" t="n"/>
      <c r="AO29" s="17" t="n"/>
      <c r="AP29" s="18" t="n"/>
      <c r="AQ29" s="16" t="n"/>
      <c r="AR29" s="17" t="n"/>
      <c r="AS29" s="17" t="n"/>
      <c r="AT29" s="17" t="n"/>
      <c r="AU29" s="17" t="n"/>
      <c r="AV29" s="17" t="n"/>
      <c r="AW29" s="17" t="n"/>
      <c r="AX29" s="17" t="n"/>
      <c r="AY29" s="17" t="n"/>
      <c r="AZ29" s="17" t="n"/>
      <c r="BA29" s="17" t="n"/>
      <c r="BB29" s="17" t="n"/>
      <c r="BC29" s="17" t="n"/>
      <c r="BD29" s="17" t="n"/>
      <c r="BE29" s="18" t="n"/>
      <c r="BF29" s="16" t="n"/>
      <c r="BG29" s="17" t="n"/>
      <c r="BH29" s="17" t="n"/>
      <c r="BI29" s="17" t="n"/>
      <c r="BJ29" s="17" t="n"/>
      <c r="BK29" s="17" t="n"/>
      <c r="BL29" s="17" t="n"/>
      <c r="BM29" s="17" t="n"/>
      <c r="BN29" s="17" t="n"/>
      <c r="BO29" s="17" t="n"/>
      <c r="BP29" s="17" t="n"/>
      <c r="BQ29" s="17" t="n"/>
      <c r="BR29" s="17" t="n"/>
      <c r="BS29" s="17" t="n"/>
      <c r="BT29" s="18" t="n"/>
      <c r="BU29" s="38" t="n"/>
      <c r="BV29" s="39" t="n"/>
    </row>
    <row r="30" ht="23" customHeight="1">
      <c r="B30" s="153" t="n">
        <v>4.1</v>
      </c>
      <c r="C30" s="154" t="n"/>
      <c r="D30" s="155" t="n"/>
      <c r="E30" s="156" t="n"/>
      <c r="F30" s="157" t="n"/>
      <c r="G30" s="158">
        <f>E30-F30</f>
        <v/>
      </c>
      <c r="H30" s="159" t="n"/>
      <c r="I30" s="160" t="n"/>
      <c r="J30" s="161" t="n"/>
      <c r="K30" s="162">
        <f>J30-I30+1</f>
        <v/>
      </c>
      <c r="L30" s="163">
        <f>IFERROR(F30/E30,"")</f>
        <v/>
      </c>
      <c r="M30" s="1" t="n"/>
      <c r="N30" s="2" t="n"/>
      <c r="O30" s="2" t="n"/>
      <c r="P30" s="2" t="n"/>
      <c r="Q30" s="2" t="n"/>
      <c r="R30" s="3" t="n"/>
      <c r="S30" s="3" t="n"/>
      <c r="T30" s="3" t="n"/>
      <c r="U30" s="3" t="n"/>
      <c r="V30" s="3" t="n"/>
      <c r="W30" s="2" t="n"/>
      <c r="X30" s="2" t="n"/>
      <c r="Y30" s="2" t="n"/>
      <c r="Z30" s="2" t="n"/>
      <c r="AA30" s="4" t="n"/>
      <c r="AB30" s="1" t="n"/>
      <c r="AC30" s="2" t="n"/>
      <c r="AD30" s="2" t="n"/>
      <c r="AE30" s="2" t="n"/>
      <c r="AF30" s="2" t="n"/>
      <c r="AG30" s="5" t="n"/>
      <c r="AH30" s="5" t="n"/>
      <c r="AI30" s="5" t="n"/>
      <c r="AJ30" s="5" t="n"/>
      <c r="AK30" s="5" t="n"/>
      <c r="AL30" s="2" t="n"/>
      <c r="AM30" s="2" t="n"/>
      <c r="AN30" s="2" t="n"/>
      <c r="AO30" s="2" t="n"/>
      <c r="AP30" s="4" t="n"/>
      <c r="AQ30" s="1" t="n"/>
      <c r="AR30" s="2" t="n"/>
      <c r="AS30" s="2" t="n"/>
      <c r="AT30" s="2" t="n"/>
      <c r="AU30" s="2" t="n"/>
      <c r="AV30" s="6" t="n"/>
      <c r="AW30" s="6" t="n"/>
      <c r="AX30" s="6" t="n"/>
      <c r="AY30" s="6" t="n"/>
      <c r="AZ30" s="6" t="n"/>
      <c r="BA30" s="2" t="n"/>
      <c r="BB30" s="2" t="n"/>
      <c r="BC30" s="2" t="n"/>
      <c r="BD30" s="2" t="n"/>
      <c r="BE30" s="4" t="n"/>
      <c r="BF30" s="30" t="n"/>
      <c r="BG30" s="2" t="n"/>
      <c r="BH30" s="2" t="n"/>
      <c r="BI30" s="2" t="n"/>
      <c r="BJ30" s="2" t="n"/>
      <c r="BK30" s="7" t="n"/>
      <c r="BL30" s="7" t="n"/>
      <c r="BM30" s="7" t="n"/>
      <c r="BN30" s="7" t="n"/>
      <c r="BO30" s="7" t="n"/>
      <c r="BP30" s="2" t="n"/>
      <c r="BQ30" s="2" t="n"/>
      <c r="BR30" s="2" t="n"/>
      <c r="BS30" s="2" t="n"/>
      <c r="BT30" s="4" t="n"/>
      <c r="BU30" s="38" t="n"/>
      <c r="BV30" s="39" t="n"/>
    </row>
    <row r="31" ht="23" customHeight="1">
      <c r="B31" s="153" t="n">
        <v>4.2</v>
      </c>
      <c r="C31" s="154" t="n"/>
      <c r="D31" s="155" t="n"/>
      <c r="E31" s="156" t="n"/>
      <c r="F31" s="157" t="n"/>
      <c r="G31" s="158">
        <f>E31-F31</f>
        <v/>
      </c>
      <c r="H31" s="159" t="n"/>
      <c r="I31" s="160" t="n"/>
      <c r="J31" s="161" t="n"/>
      <c r="K31" s="162">
        <f>J31-I31+1</f>
        <v/>
      </c>
      <c r="L31" s="163">
        <f>IFERROR(F31/E31,"")</f>
        <v/>
      </c>
      <c r="M31" s="1" t="n"/>
      <c r="N31" s="2" t="n"/>
      <c r="O31" s="2" t="n"/>
      <c r="P31" s="2" t="n"/>
      <c r="Q31" s="2" t="n"/>
      <c r="R31" s="3" t="n"/>
      <c r="S31" s="3" t="n"/>
      <c r="T31" s="3" t="n"/>
      <c r="U31" s="3" t="n"/>
      <c r="V31" s="3" t="n"/>
      <c r="W31" s="2" t="n"/>
      <c r="X31" s="2" t="n"/>
      <c r="Y31" s="2" t="n"/>
      <c r="Z31" s="2" t="n"/>
      <c r="AA31" s="4" t="n"/>
      <c r="AB31" s="1" t="n"/>
      <c r="AC31" s="2" t="n"/>
      <c r="AD31" s="2" t="n"/>
      <c r="AE31" s="2" t="n"/>
      <c r="AF31" s="2" t="n"/>
      <c r="AG31" s="5" t="n"/>
      <c r="AH31" s="5" t="n"/>
      <c r="AI31" s="5" t="n"/>
      <c r="AJ31" s="5" t="n"/>
      <c r="AK31" s="5" t="n"/>
      <c r="AL31" s="2" t="n"/>
      <c r="AM31" s="2" t="n"/>
      <c r="AN31" s="2" t="n"/>
      <c r="AO31" s="2" t="n"/>
      <c r="AP31" s="4" t="n"/>
      <c r="AQ31" s="1" t="n"/>
      <c r="AR31" s="2" t="n"/>
      <c r="AS31" s="2" t="n"/>
      <c r="AT31" s="2" t="n"/>
      <c r="AU31" s="2" t="n"/>
      <c r="AV31" s="6" t="n"/>
      <c r="AW31" s="6" t="n"/>
      <c r="AX31" s="6" t="n"/>
      <c r="AY31" s="6" t="n"/>
      <c r="AZ31" s="6" t="n"/>
      <c r="BA31" s="2" t="n"/>
      <c r="BB31" s="2" t="n"/>
      <c r="BC31" s="2" t="n"/>
      <c r="BD31" s="2" t="n"/>
      <c r="BE31" s="4" t="n"/>
      <c r="BF31" s="1" t="n"/>
      <c r="BG31" s="2" t="n"/>
      <c r="BH31" s="2" t="n"/>
      <c r="BI31" s="2" t="n"/>
      <c r="BJ31" s="2" t="n"/>
      <c r="BK31" s="7" t="n"/>
      <c r="BL31" s="7" t="n"/>
      <c r="BM31" s="7" t="n"/>
      <c r="BN31" s="7" t="n"/>
      <c r="BO31" s="7" t="n"/>
      <c r="BP31" s="2" t="n"/>
      <c r="BQ31" s="2" t="n"/>
      <c r="BR31" s="2" t="n"/>
      <c r="BS31" s="2" t="n"/>
      <c r="BT31" s="4" t="n"/>
      <c r="BU31" s="38" t="n"/>
      <c r="BV31" s="39" t="n"/>
    </row>
    <row r="32" ht="23" customHeight="1">
      <c r="B32" s="153" t="n">
        <v>4.3</v>
      </c>
      <c r="C32" s="154" t="n"/>
      <c r="D32" s="171" t="n"/>
      <c r="E32" s="156" t="n"/>
      <c r="F32" s="157" t="n"/>
      <c r="G32" s="158">
        <f>E32-F32</f>
        <v/>
      </c>
      <c r="H32" s="159" t="n"/>
      <c r="I32" s="160" t="n"/>
      <c r="J32" s="161" t="n"/>
      <c r="K32" s="162">
        <f>J32-I32+1</f>
        <v/>
      </c>
      <c r="L32" s="163">
        <f>IFERROR(F32/E32,"")</f>
        <v/>
      </c>
      <c r="M32" s="1" t="n"/>
      <c r="N32" s="2" t="n"/>
      <c r="O32" s="2" t="n"/>
      <c r="P32" s="2" t="n"/>
      <c r="Q32" s="2" t="n"/>
      <c r="R32" s="3" t="n"/>
      <c r="S32" s="3" t="n"/>
      <c r="T32" s="3" t="n"/>
      <c r="U32" s="3" t="n"/>
      <c r="V32" s="3" t="n"/>
      <c r="W32" s="2" t="n"/>
      <c r="X32" s="2" t="n"/>
      <c r="Y32" s="2" t="n"/>
      <c r="Z32" s="2" t="n"/>
      <c r="AA32" s="4" t="n"/>
      <c r="AB32" s="1" t="n"/>
      <c r="AC32" s="2" t="n"/>
      <c r="AD32" s="2" t="n"/>
      <c r="AE32" s="2" t="n"/>
      <c r="AF32" s="2" t="n"/>
      <c r="AG32" s="5" t="n"/>
      <c r="AH32" s="5" t="n"/>
      <c r="AI32" s="5" t="n"/>
      <c r="AJ32" s="5" t="n"/>
      <c r="AK32" s="5" t="n"/>
      <c r="AL32" s="2" t="n"/>
      <c r="AM32" s="2" t="n"/>
      <c r="AN32" s="2" t="n"/>
      <c r="AO32" s="2" t="n"/>
      <c r="AP32" s="4" t="n"/>
      <c r="AQ32" s="1" t="n"/>
      <c r="AR32" s="2" t="n"/>
      <c r="AS32" s="2" t="n"/>
      <c r="AT32" s="2" t="n"/>
      <c r="AU32" s="2" t="n"/>
      <c r="AV32" s="6" t="n"/>
      <c r="AW32" s="6" t="n"/>
      <c r="AX32" s="6" t="n"/>
      <c r="AY32" s="6" t="n"/>
      <c r="AZ32" s="6" t="n"/>
      <c r="BA32" s="2" t="n"/>
      <c r="BB32" s="2" t="n"/>
      <c r="BC32" s="2" t="n"/>
      <c r="BD32" s="2" t="n"/>
      <c r="BE32" s="4" t="n"/>
      <c r="BF32" s="1" t="n"/>
      <c r="BG32" s="2" t="n"/>
      <c r="BH32" s="2" t="n"/>
      <c r="BI32" s="2" t="n"/>
      <c r="BJ32" s="2" t="n"/>
      <c r="BK32" s="7" t="n"/>
      <c r="BL32" s="7" t="n"/>
      <c r="BM32" s="7" t="n"/>
      <c r="BN32" s="7" t="n"/>
      <c r="BO32" s="7" t="n"/>
      <c r="BP32" s="2" t="n"/>
      <c r="BQ32" s="2" t="n"/>
      <c r="BR32" s="2" t="n"/>
      <c r="BS32" s="2" t="n"/>
      <c r="BT32" s="4" t="n"/>
      <c r="BU32" s="38" t="n"/>
      <c r="BV32" s="39" t="n"/>
    </row>
    <row r="33" ht="23" customHeight="1" thickBot="1">
      <c r="B33" s="172" t="inlineStr">
        <is>
          <t>4.4</t>
        </is>
      </c>
      <c r="C33" s="173" t="n"/>
      <c r="D33" s="174" t="n"/>
      <c r="E33" s="175" t="n"/>
      <c r="F33" s="176" t="n"/>
      <c r="G33" s="177">
        <f>E33-F33</f>
        <v/>
      </c>
      <c r="H33" s="178" t="n"/>
      <c r="I33" s="179" t="n"/>
      <c r="J33" s="180" t="n"/>
      <c r="K33" s="181">
        <f>J33-I33+1</f>
        <v/>
      </c>
      <c r="L33" s="182">
        <f>IFERROR(F33/E33,"")</f>
        <v/>
      </c>
      <c r="M33" s="8" t="n"/>
      <c r="N33" s="9" t="n"/>
      <c r="O33" s="9" t="n"/>
      <c r="P33" s="9" t="n"/>
      <c r="Q33" s="9" t="n"/>
      <c r="R33" s="10" t="n"/>
      <c r="S33" s="10" t="n"/>
      <c r="T33" s="10" t="n"/>
      <c r="U33" s="10" t="n"/>
      <c r="V33" s="10" t="n"/>
      <c r="W33" s="9" t="n"/>
      <c r="X33" s="9" t="n"/>
      <c r="Y33" s="9" t="n"/>
      <c r="Z33" s="9" t="n"/>
      <c r="AA33" s="11" t="n"/>
      <c r="AB33" s="8" t="n"/>
      <c r="AC33" s="9" t="n"/>
      <c r="AD33" s="9" t="n"/>
      <c r="AE33" s="9" t="n"/>
      <c r="AF33" s="9" t="n"/>
      <c r="AG33" s="12" t="n"/>
      <c r="AH33" s="12" t="n"/>
      <c r="AI33" s="12" t="n"/>
      <c r="AJ33" s="12" t="n"/>
      <c r="AK33" s="12" t="n"/>
      <c r="AL33" s="9" t="n"/>
      <c r="AM33" s="9" t="n"/>
      <c r="AN33" s="9" t="n"/>
      <c r="AO33" s="9" t="n"/>
      <c r="AP33" s="11" t="n"/>
      <c r="AQ33" s="8" t="n"/>
      <c r="AR33" s="9" t="n"/>
      <c r="AS33" s="9" t="n"/>
      <c r="AT33" s="9" t="n"/>
      <c r="AU33" s="9" t="n"/>
      <c r="AV33" s="13" t="n"/>
      <c r="AW33" s="13" t="n"/>
      <c r="AX33" s="13" t="n"/>
      <c r="AY33" s="13" t="n"/>
      <c r="AZ33" s="13" t="n"/>
      <c r="BA33" s="9" t="n"/>
      <c r="BB33" s="9" t="n"/>
      <c r="BC33" s="9" t="n"/>
      <c r="BD33" s="9" t="n"/>
      <c r="BE33" s="11" t="n"/>
      <c r="BF33" s="8" t="n"/>
      <c r="BG33" s="9" t="n"/>
      <c r="BH33" s="9" t="n"/>
      <c r="BI33" s="9" t="n"/>
      <c r="BJ33" s="9" t="n"/>
      <c r="BK33" s="14" t="n"/>
      <c r="BL33" s="14" t="n"/>
      <c r="BM33" s="14" t="n"/>
      <c r="BN33" s="14" t="n"/>
      <c r="BO33" s="14" t="n"/>
      <c r="BP33" s="9" t="n"/>
      <c r="BQ33" s="9" t="n"/>
      <c r="BR33" s="9" t="n"/>
      <c r="BS33" s="9" t="n"/>
      <c r="BT33" s="11" t="n"/>
      <c r="BU33" s="38" t="n"/>
      <c r="BV33" s="39" t="n"/>
    </row>
    <row r="34" ht="23" customHeight="1">
      <c r="B34" s="38" t="n"/>
      <c r="C34" s="38" t="n"/>
      <c r="D34" s="38" t="n"/>
      <c r="E34" s="95" t="inlineStr">
        <is>
          <t>ESTIMAR</t>
        </is>
      </c>
      <c r="F34" s="95" t="inlineStr">
        <is>
          <t>CONCLUÍDO</t>
        </is>
      </c>
      <c r="G34" s="95" t="inlineStr">
        <is>
          <t>REMANESCENTE</t>
        </is>
      </c>
      <c r="H34" s="95" t="inlineStr">
        <is>
          <t>DIAS</t>
        </is>
      </c>
      <c r="I34" s="95" t="inlineStr">
        <is>
          <t>EST/ DIAS</t>
        </is>
      </c>
      <c r="J34" s="38" t="n"/>
      <c r="K34" s="38" t="n"/>
      <c r="L34" s="38" t="n"/>
      <c r="M34" s="38" t="n"/>
      <c r="N34" s="38" t="n"/>
      <c r="O34" s="38" t="n"/>
      <c r="P34" s="38" t="n"/>
      <c r="Q34" s="38" t="n"/>
      <c r="R34" s="38" t="n"/>
      <c r="S34" s="38" t="n"/>
      <c r="T34" s="38" t="n"/>
      <c r="U34" s="38" t="n"/>
      <c r="V34" s="38" t="n"/>
      <c r="W34" s="38" t="n"/>
      <c r="X34" s="38" t="n"/>
      <c r="Y34" s="38" t="n"/>
      <c r="Z34" s="38" t="n"/>
      <c r="AA34" s="38" t="n"/>
      <c r="AB34" s="38" t="n"/>
      <c r="AC34" s="38" t="n"/>
      <c r="AD34" s="38" t="n"/>
      <c r="AE34" s="38" t="n"/>
      <c r="AF34" s="38" t="n"/>
      <c r="AG34" s="38" t="n"/>
      <c r="AH34" s="38" t="n"/>
      <c r="AI34" s="38" t="n"/>
      <c r="AJ34" s="38" t="n"/>
      <c r="AK34" s="38" t="n"/>
      <c r="AL34" s="38" t="n"/>
      <c r="AM34" s="38" t="n"/>
      <c r="AN34" s="38" t="n"/>
      <c r="AO34" s="38" t="n"/>
      <c r="AP34" s="38" t="n"/>
      <c r="AQ34" s="38" t="n"/>
      <c r="AR34" s="38" t="n"/>
      <c r="AS34" s="38" t="n"/>
      <c r="AT34" s="38" t="n"/>
      <c r="AU34" s="38" t="n"/>
      <c r="AV34" s="38" t="n"/>
      <c r="AW34" s="38" t="n"/>
      <c r="AX34" s="38" t="n"/>
      <c r="AY34" s="38" t="n"/>
      <c r="AZ34" s="38" t="n"/>
      <c r="BA34" s="38" t="n"/>
      <c r="BB34" s="38" t="n"/>
      <c r="BC34" s="38" t="n"/>
      <c r="BD34" s="38" t="n"/>
      <c r="BE34" s="38" t="n"/>
      <c r="BF34" s="38" t="n"/>
      <c r="BG34" s="38" t="n"/>
      <c r="BH34" s="38" t="n"/>
      <c r="BI34" s="38" t="n"/>
      <c r="BJ34" s="38" t="n"/>
      <c r="BK34" s="38" t="n"/>
      <c r="BL34" s="38" t="n"/>
      <c r="BM34" s="38" t="n"/>
      <c r="BN34" s="38" t="n"/>
      <c r="BO34" s="38" t="n"/>
      <c r="BP34" s="38" t="n"/>
      <c r="BQ34" s="38" t="n"/>
      <c r="BR34" s="38" t="n"/>
      <c r="BS34" s="38" t="n"/>
      <c r="BT34" s="38" t="n"/>
      <c r="BU34" s="38" t="n"/>
      <c r="BV34" s="39" t="n"/>
    </row>
    <row r="35" ht="23" customHeight="1">
      <c r="B35" s="38" t="n"/>
      <c r="C35" s="36" t="inlineStr">
        <is>
          <t>DADOS DE BURNDOWN</t>
        </is>
      </c>
      <c r="D35" s="96" t="inlineStr">
        <is>
          <t>HORAS TOTAIS</t>
        </is>
      </c>
      <c r="E35" s="97">
        <f>SUM(E10:E16,E18:E21,E23:E28,E30:E33)</f>
        <v/>
      </c>
      <c r="F35" s="97">
        <f>SUM(F10:F16,F18:F21,F23:F28,F30:F33)</f>
        <v/>
      </c>
      <c r="G35" s="97">
        <f>SUM(G10:G16,G18:G21,G23:G28,G30:G33)</f>
        <v/>
      </c>
      <c r="H35" s="184" t="n">
        <v>60</v>
      </c>
      <c r="I35" s="183">
        <f>E35/H35</f>
        <v/>
      </c>
      <c r="J35" s="38" t="n"/>
      <c r="K35" s="38" t="n"/>
      <c r="L35" s="185" t="inlineStr">
        <is>
          <t>DIA</t>
        </is>
      </c>
      <c r="M35" s="98" t="n">
        <v>1</v>
      </c>
      <c r="N35" s="98" t="n">
        <v>2</v>
      </c>
      <c r="O35" s="98" t="n">
        <v>3</v>
      </c>
      <c r="P35" s="98" t="n">
        <v>4</v>
      </c>
      <c r="Q35" s="98" t="n">
        <v>5</v>
      </c>
      <c r="R35" s="98" t="n">
        <v>6</v>
      </c>
      <c r="S35" s="98" t="n">
        <v>7</v>
      </c>
      <c r="T35" s="98" t="n">
        <v>8</v>
      </c>
      <c r="U35" s="98" t="n">
        <v>9</v>
      </c>
      <c r="V35" s="98" t="n">
        <v>10</v>
      </c>
      <c r="W35" s="98" t="n">
        <v>11</v>
      </c>
      <c r="X35" s="98" t="n">
        <v>12</v>
      </c>
      <c r="Y35" s="98" t="n">
        <v>13</v>
      </c>
      <c r="Z35" s="98" t="n">
        <v>14</v>
      </c>
      <c r="AA35" s="98" t="n">
        <v>15</v>
      </c>
      <c r="AB35" s="98" t="n">
        <v>16</v>
      </c>
      <c r="AC35" s="98" t="n">
        <v>17</v>
      </c>
      <c r="AD35" s="98" t="n">
        <v>18</v>
      </c>
      <c r="AE35" s="98" t="n">
        <v>19</v>
      </c>
      <c r="AF35" s="98" t="n">
        <v>20</v>
      </c>
      <c r="AG35" s="98" t="n">
        <v>21</v>
      </c>
      <c r="AH35" s="98" t="n">
        <v>22</v>
      </c>
      <c r="AI35" s="98" t="n">
        <v>23</v>
      </c>
      <c r="AJ35" s="98" t="n">
        <v>24</v>
      </c>
      <c r="AK35" s="98" t="n">
        <v>25</v>
      </c>
      <c r="AL35" s="98" t="n">
        <v>26</v>
      </c>
      <c r="AM35" s="98" t="n">
        <v>27</v>
      </c>
      <c r="AN35" s="98" t="n">
        <v>28</v>
      </c>
      <c r="AO35" s="98" t="n">
        <v>29</v>
      </c>
      <c r="AP35" s="98" t="n">
        <v>30</v>
      </c>
      <c r="AQ35" s="98" t="n">
        <v>31</v>
      </c>
      <c r="AR35" s="98" t="n">
        <v>32</v>
      </c>
      <c r="AS35" s="98" t="n">
        <v>33</v>
      </c>
      <c r="AT35" s="98" t="n">
        <v>34</v>
      </c>
      <c r="AU35" s="98" t="n">
        <v>35</v>
      </c>
      <c r="AV35" s="98" t="n">
        <v>36</v>
      </c>
      <c r="AW35" s="98" t="n">
        <v>37</v>
      </c>
      <c r="AX35" s="98" t="n">
        <v>38</v>
      </c>
      <c r="AY35" s="98" t="n">
        <v>39</v>
      </c>
      <c r="AZ35" s="98" t="n">
        <v>40</v>
      </c>
      <c r="BA35" s="98" t="n">
        <v>41</v>
      </c>
      <c r="BB35" s="98" t="n">
        <v>42</v>
      </c>
      <c r="BC35" s="98" t="n">
        <v>43</v>
      </c>
      <c r="BD35" s="98" t="n">
        <v>44</v>
      </c>
      <c r="BE35" s="98" t="n">
        <v>45</v>
      </c>
      <c r="BF35" s="98" t="n">
        <v>46</v>
      </c>
      <c r="BG35" s="98" t="n">
        <v>47</v>
      </c>
      <c r="BH35" s="98" t="n">
        <v>48</v>
      </c>
      <c r="BI35" s="98" t="n">
        <v>49</v>
      </c>
      <c r="BJ35" s="98" t="n">
        <v>50</v>
      </c>
      <c r="BK35" s="98" t="n">
        <v>51</v>
      </c>
      <c r="BL35" s="98" t="n">
        <v>52</v>
      </c>
      <c r="BM35" s="98" t="n">
        <v>53</v>
      </c>
      <c r="BN35" s="98" t="n">
        <v>54</v>
      </c>
      <c r="BO35" s="98" t="n">
        <v>55</v>
      </c>
      <c r="BP35" s="98" t="n">
        <v>56</v>
      </c>
      <c r="BQ35" s="98" t="n">
        <v>57</v>
      </c>
      <c r="BR35" s="98" t="n">
        <v>58</v>
      </c>
      <c r="BS35" s="98" t="n">
        <v>59</v>
      </c>
      <c r="BT35" s="98" t="n">
        <v>60</v>
      </c>
      <c r="BU35" s="38" t="n"/>
      <c r="BV35" s="140" t="inlineStr">
        <is>
          <t>TOTAL</t>
        </is>
      </c>
    </row>
    <row r="36" ht="23" customHeight="1">
      <c r="B36" s="38" t="n"/>
      <c r="C36" s="38" t="n"/>
      <c r="D36" s="38" t="n"/>
      <c r="E36" s="38" t="n"/>
      <c r="F36" s="38" t="n"/>
      <c r="G36" s="38" t="n"/>
      <c r="H36" s="99" t="inlineStr">
        <is>
          <t xml:space="preserve">     ^ Digite o número de dias</t>
        </is>
      </c>
      <c r="I36" s="38" t="n"/>
      <c r="J36" s="38" t="n"/>
      <c r="K36" s="38" t="n"/>
      <c r="L36" s="185" t="inlineStr">
        <is>
          <t>PLANO</t>
        </is>
      </c>
      <c r="M36" s="100">
        <f>E35</f>
        <v/>
      </c>
      <c r="N36" s="101">
        <f>M36-I35</f>
        <v/>
      </c>
      <c r="O36" s="101">
        <f>N36-I35</f>
        <v/>
      </c>
      <c r="P36" s="101">
        <f>O36-I35</f>
        <v/>
      </c>
      <c r="Q36" s="101">
        <f>P36-I35</f>
        <v/>
      </c>
      <c r="R36" s="101">
        <f>Q36-I35</f>
        <v/>
      </c>
      <c r="S36" s="101">
        <f>R36-I35</f>
        <v/>
      </c>
      <c r="T36" s="101">
        <f>S36-I35</f>
        <v/>
      </c>
      <c r="U36" s="101">
        <f>T36-I35</f>
        <v/>
      </c>
      <c r="V36" s="101">
        <f>U36-I35</f>
        <v/>
      </c>
      <c r="W36" s="101">
        <f>V36-I35</f>
        <v/>
      </c>
      <c r="X36" s="101">
        <f>W36-I35</f>
        <v/>
      </c>
      <c r="Y36" s="101">
        <f>X36-I35</f>
        <v/>
      </c>
      <c r="Z36" s="101">
        <f>Y36-I35</f>
        <v/>
      </c>
      <c r="AA36" s="101">
        <f>Z36-I35</f>
        <v/>
      </c>
      <c r="AB36" s="101">
        <f>AA36-I35</f>
        <v/>
      </c>
      <c r="AC36" s="101">
        <f>AB36-I35</f>
        <v/>
      </c>
      <c r="AD36" s="101">
        <f>AC36-I35</f>
        <v/>
      </c>
      <c r="AE36" s="101">
        <f>AD36-I35</f>
        <v/>
      </c>
      <c r="AF36" s="101">
        <f>AE36-I35</f>
        <v/>
      </c>
      <c r="AG36" s="101">
        <f>AF36-I35</f>
        <v/>
      </c>
      <c r="AH36" s="101">
        <f>AG36-I35</f>
        <v/>
      </c>
      <c r="AI36" s="101">
        <f>AH36-I35</f>
        <v/>
      </c>
      <c r="AJ36" s="101">
        <f>AI36-I35</f>
        <v/>
      </c>
      <c r="AK36" s="101">
        <f>AJ36-I35</f>
        <v/>
      </c>
      <c r="AL36" s="101">
        <f>AK36-I35</f>
        <v/>
      </c>
      <c r="AM36" s="101">
        <f>AL36-I35</f>
        <v/>
      </c>
      <c r="AN36" s="101">
        <f>AM36-I35</f>
        <v/>
      </c>
      <c r="AO36" s="101">
        <f>AN36-I35</f>
        <v/>
      </c>
      <c r="AP36" s="101">
        <f>AO36-I35</f>
        <v/>
      </c>
      <c r="AQ36" s="101">
        <f>AP36-I35</f>
        <v/>
      </c>
      <c r="AR36" s="101">
        <f>AQ36-I35</f>
        <v/>
      </c>
      <c r="AS36" s="101">
        <f>AR36-I35</f>
        <v/>
      </c>
      <c r="AT36" s="101">
        <f>AS36-I35</f>
        <v/>
      </c>
      <c r="AU36" s="101">
        <f>AT36-I35</f>
        <v/>
      </c>
      <c r="AV36" s="101">
        <f>AU36-I35</f>
        <v/>
      </c>
      <c r="AW36" s="101">
        <f>AV36-I35</f>
        <v/>
      </c>
      <c r="AX36" s="101">
        <f>AW36-I35</f>
        <v/>
      </c>
      <c r="AY36" s="101">
        <f>AX36-I35</f>
        <v/>
      </c>
      <c r="AZ36" s="101">
        <f>AY36-I35</f>
        <v/>
      </c>
      <c r="BA36" s="101">
        <f>AZ36-I35</f>
        <v/>
      </c>
      <c r="BB36" s="101">
        <f>BA36-I35</f>
        <v/>
      </c>
      <c r="BC36" s="101">
        <f>BB36-I35</f>
        <v/>
      </c>
      <c r="BD36" s="101">
        <f>BC36-I35</f>
        <v/>
      </c>
      <c r="BE36" s="101">
        <f>BD36-I35</f>
        <v/>
      </c>
      <c r="BF36" s="101">
        <f>BE36-I35</f>
        <v/>
      </c>
      <c r="BG36" s="101">
        <f>BF36-I35</f>
        <v/>
      </c>
      <c r="BH36" s="101">
        <f>BG36-I35</f>
        <v/>
      </c>
      <c r="BI36" s="101">
        <f>BH36-I35</f>
        <v/>
      </c>
      <c r="BJ36" s="101">
        <f>BI36-I35</f>
        <v/>
      </c>
      <c r="BK36" s="101">
        <f>BJ36-I35</f>
        <v/>
      </c>
      <c r="BL36" s="101">
        <f>BK36-I35</f>
        <v/>
      </c>
      <c r="BM36" s="101">
        <f>BL36-I35</f>
        <v/>
      </c>
      <c r="BN36" s="101">
        <f>BM36-I35</f>
        <v/>
      </c>
      <c r="BO36" s="101">
        <f>BN36-I35</f>
        <v/>
      </c>
      <c r="BP36" s="101">
        <f>BO36-I35</f>
        <v/>
      </c>
      <c r="BQ36" s="101">
        <f>BP36-I35</f>
        <v/>
      </c>
      <c r="BR36" s="101">
        <f>BQ36-I35</f>
        <v/>
      </c>
      <c r="BS36" s="101">
        <f>BR36-I35</f>
        <v/>
      </c>
      <c r="BT36" s="101">
        <f>BS36-I35</f>
        <v/>
      </c>
      <c r="BU36" s="38" t="n"/>
      <c r="BV36" s="141" t="inlineStr">
        <is>
          <t>HORAS</t>
        </is>
      </c>
    </row>
    <row r="37" ht="23" customHeight="1">
      <c r="B37" s="38" t="n"/>
      <c r="C37" s="38" t="n"/>
      <c r="D37" s="38" t="n"/>
      <c r="E37" s="38" t="n"/>
      <c r="F37" s="38" t="n"/>
      <c r="G37" s="38" t="n"/>
      <c r="H37" s="38" t="n"/>
      <c r="I37" s="38" t="n"/>
      <c r="J37" s="38" t="n"/>
      <c r="K37" s="38" t="n"/>
      <c r="L37" s="185" t="inlineStr">
        <is>
          <t>ESTIMAR</t>
        </is>
      </c>
      <c r="M37" s="100">
        <f>E35</f>
        <v/>
      </c>
      <c r="N37" s="100">
        <f>M39</f>
        <v/>
      </c>
      <c r="O37" s="100">
        <f>N39</f>
        <v/>
      </c>
      <c r="P37" s="100">
        <f>O39</f>
        <v/>
      </c>
      <c r="Q37" s="100">
        <f>P39</f>
        <v/>
      </c>
      <c r="R37" s="100">
        <f>Q39</f>
        <v/>
      </c>
      <c r="S37" s="100">
        <f>R39</f>
        <v/>
      </c>
      <c r="T37" s="100">
        <f>S39</f>
        <v/>
      </c>
      <c r="U37" s="100">
        <f>T39</f>
        <v/>
      </c>
      <c r="V37" s="100">
        <f>U39</f>
        <v/>
      </c>
      <c r="W37" s="100">
        <f>V39</f>
        <v/>
      </c>
      <c r="X37" s="100">
        <f>W39</f>
        <v/>
      </c>
      <c r="Y37" s="100">
        <f>X39</f>
        <v/>
      </c>
      <c r="Z37" s="100">
        <f>Y39</f>
        <v/>
      </c>
      <c r="AA37" s="100">
        <f>Z39</f>
        <v/>
      </c>
      <c r="AB37" s="100">
        <f>AA39</f>
        <v/>
      </c>
      <c r="AC37" s="100">
        <f>AB39</f>
        <v/>
      </c>
      <c r="AD37" s="100">
        <f>AC39</f>
        <v/>
      </c>
      <c r="AE37" s="100">
        <f>AD39</f>
        <v/>
      </c>
      <c r="AF37" s="100">
        <f>AE39</f>
        <v/>
      </c>
      <c r="AG37" s="100">
        <f>AF39</f>
        <v/>
      </c>
      <c r="AH37" s="100">
        <f>AG39</f>
        <v/>
      </c>
      <c r="AI37" s="100">
        <f>AH39</f>
        <v/>
      </c>
      <c r="AJ37" s="100">
        <f>AI39</f>
        <v/>
      </c>
      <c r="AK37" s="100">
        <f>AJ39</f>
        <v/>
      </c>
      <c r="AL37" s="100">
        <f>AK39</f>
        <v/>
      </c>
      <c r="AM37" s="100">
        <f>AL39</f>
        <v/>
      </c>
      <c r="AN37" s="100">
        <f>AM39</f>
        <v/>
      </c>
      <c r="AO37" s="100">
        <f>AN39</f>
        <v/>
      </c>
      <c r="AP37" s="100">
        <f>AO39</f>
        <v/>
      </c>
      <c r="AQ37" s="100">
        <f>AP39</f>
        <v/>
      </c>
      <c r="AR37" s="100">
        <f>AQ39</f>
        <v/>
      </c>
      <c r="AS37" s="100">
        <f>AR39</f>
        <v/>
      </c>
      <c r="AT37" s="100">
        <f>AS39</f>
        <v/>
      </c>
      <c r="AU37" s="100">
        <f>AT39</f>
        <v/>
      </c>
      <c r="AV37" s="100">
        <f>AU39</f>
        <v/>
      </c>
      <c r="AW37" s="100">
        <f>AV39</f>
        <v/>
      </c>
      <c r="AX37" s="100">
        <f>AW39</f>
        <v/>
      </c>
      <c r="AY37" s="100">
        <f>AX39</f>
        <v/>
      </c>
      <c r="AZ37" s="100">
        <f>AY39</f>
        <v/>
      </c>
      <c r="BA37" s="100">
        <f>AZ39</f>
        <v/>
      </c>
      <c r="BB37" s="100">
        <f>BA39</f>
        <v/>
      </c>
      <c r="BC37" s="100">
        <f>BB39</f>
        <v/>
      </c>
      <c r="BD37" s="100">
        <f>BC39</f>
        <v/>
      </c>
      <c r="BE37" s="100">
        <f>BD39</f>
        <v/>
      </c>
      <c r="BF37" s="100">
        <f>BE39</f>
        <v/>
      </c>
      <c r="BG37" s="100">
        <f>BF39</f>
        <v/>
      </c>
      <c r="BH37" s="100">
        <f>BG39</f>
        <v/>
      </c>
      <c r="BI37" s="100">
        <f>BH39</f>
        <v/>
      </c>
      <c r="BJ37" s="100">
        <f>BI39</f>
        <v/>
      </c>
      <c r="BK37" s="100">
        <f>BJ39</f>
        <v/>
      </c>
      <c r="BL37" s="100">
        <f>BK39</f>
        <v/>
      </c>
      <c r="BM37" s="100">
        <f>BL39</f>
        <v/>
      </c>
      <c r="BN37" s="100">
        <f>BM39</f>
        <v/>
      </c>
      <c r="BO37" s="100">
        <f>BN39</f>
        <v/>
      </c>
      <c r="BP37" s="100">
        <f>BO39</f>
        <v/>
      </c>
      <c r="BQ37" s="100">
        <f>BP39</f>
        <v/>
      </c>
      <c r="BR37" s="100">
        <f>BQ39</f>
        <v/>
      </c>
      <c r="BS37" s="100">
        <f>BR39</f>
        <v/>
      </c>
      <c r="BT37" s="100">
        <f>BS39</f>
        <v/>
      </c>
      <c r="BU37" s="38" t="n"/>
      <c r="BV37" s="142">
        <f>SUM(M37:BT37)</f>
        <v/>
      </c>
    </row>
    <row r="38" ht="23" customHeight="1">
      <c r="B38" s="38" t="n"/>
      <c r="C38" s="38" t="n"/>
      <c r="D38" s="38" t="n"/>
      <c r="E38" s="38" t="n"/>
      <c r="F38" s="38" t="n"/>
      <c r="G38" s="38" t="n"/>
      <c r="H38" s="38" t="n"/>
      <c r="I38" s="38" t="n"/>
      <c r="J38" s="38" t="n"/>
      <c r="K38" s="102" t="inlineStr">
        <is>
          <t>Insira horas completadas por dia ----&gt;</t>
        </is>
      </c>
      <c r="L38" s="185" t="inlineStr">
        <is>
          <t>HRS CONCLUÍDOS</t>
        </is>
      </c>
      <c r="M38" s="76" t="n"/>
      <c r="N38" s="76" t="n"/>
      <c r="O38" s="76" t="n"/>
      <c r="P38" s="76" t="n"/>
      <c r="Q38" s="76" t="n"/>
      <c r="R38" s="76" t="n"/>
      <c r="S38" s="76" t="n"/>
      <c r="T38" s="76" t="n"/>
      <c r="U38" s="76" t="n"/>
      <c r="V38" s="76" t="n"/>
      <c r="W38" s="76" t="n"/>
      <c r="X38" s="76" t="n"/>
      <c r="Y38" s="76" t="n"/>
      <c r="Z38" s="76" t="n"/>
      <c r="AA38" s="76" t="n"/>
      <c r="AB38" s="76" t="n"/>
      <c r="AC38" s="76" t="n"/>
      <c r="AD38" s="76" t="n"/>
      <c r="AE38" s="76" t="n"/>
      <c r="AF38" s="76" t="n"/>
      <c r="AG38" s="76" t="n"/>
      <c r="AH38" s="76" t="n"/>
      <c r="AI38" s="76" t="n"/>
      <c r="AJ38" s="76" t="n"/>
      <c r="AK38" s="76" t="n"/>
      <c r="AL38" s="76" t="n"/>
      <c r="AM38" s="76" t="n"/>
      <c r="AN38" s="76" t="n"/>
      <c r="AO38" s="76" t="n"/>
      <c r="AP38" s="76" t="n"/>
      <c r="AQ38" s="76" t="n"/>
      <c r="AR38" s="76" t="n"/>
      <c r="AS38" s="76" t="n"/>
      <c r="AT38" s="76" t="n"/>
      <c r="AU38" s="76" t="n"/>
      <c r="AV38" s="76" t="n"/>
      <c r="AW38" s="76" t="n"/>
      <c r="AX38" s="76" t="n"/>
      <c r="AY38" s="76" t="n"/>
      <c r="AZ38" s="76" t="n"/>
      <c r="BA38" s="76" t="n"/>
      <c r="BB38" s="76" t="n"/>
      <c r="BC38" s="76" t="n"/>
      <c r="BD38" s="76" t="n"/>
      <c r="BE38" s="76" t="n"/>
      <c r="BF38" s="76" t="n"/>
      <c r="BG38" s="76" t="n"/>
      <c r="BH38" s="76" t="n"/>
      <c r="BI38" s="76" t="n"/>
      <c r="BJ38" s="76" t="n"/>
      <c r="BK38" s="76" t="n"/>
      <c r="BL38" s="76" t="n"/>
      <c r="BM38" s="76" t="n"/>
      <c r="BN38" s="76" t="n"/>
      <c r="BO38" s="76" t="n"/>
      <c r="BP38" s="76" t="n"/>
      <c r="BQ38" s="76" t="n"/>
      <c r="BR38" s="76" t="n"/>
      <c r="BS38" s="76" t="n"/>
      <c r="BT38" s="76" t="n"/>
      <c r="BU38" s="38" t="n"/>
      <c r="BV38" s="143">
        <f>SUM(M38:BT38)</f>
        <v/>
      </c>
    </row>
    <row r="39" ht="23" customHeight="1">
      <c r="B39" s="38" t="n"/>
      <c r="C39" s="38" t="n"/>
      <c r="D39" s="38" t="n"/>
      <c r="E39" s="38" t="n"/>
      <c r="F39" s="38" t="n"/>
      <c r="G39" s="38" t="n"/>
      <c r="H39" s="38" t="n"/>
      <c r="I39" s="38" t="n"/>
      <c r="J39" s="38" t="n"/>
      <c r="K39" s="38" t="n"/>
      <c r="L39" s="185" t="inlineStr">
        <is>
          <t>HRS RESTANTES</t>
        </is>
      </c>
      <c r="M39" s="100">
        <f>M37-M38</f>
        <v/>
      </c>
      <c r="N39" s="100">
        <f>N37-N38</f>
        <v/>
      </c>
      <c r="O39" s="100">
        <f>O37-O38</f>
        <v/>
      </c>
      <c r="P39" s="100">
        <f>P37-P38</f>
        <v/>
      </c>
      <c r="Q39" s="100">
        <f>Q37-Q38</f>
        <v/>
      </c>
      <c r="R39" s="100">
        <f>R37-R38</f>
        <v/>
      </c>
      <c r="S39" s="100">
        <f>S37-S38</f>
        <v/>
      </c>
      <c r="T39" s="100">
        <f>T37-T38</f>
        <v/>
      </c>
      <c r="U39" s="100">
        <f>U37-U38</f>
        <v/>
      </c>
      <c r="V39" s="100">
        <f>V37-V38</f>
        <v/>
      </c>
      <c r="W39" s="100">
        <f>W37-W38</f>
        <v/>
      </c>
      <c r="X39" s="100">
        <f>X37-X38</f>
        <v/>
      </c>
      <c r="Y39" s="100">
        <f>Y37-Y38</f>
        <v/>
      </c>
      <c r="Z39" s="100">
        <f>Z37-Z38</f>
        <v/>
      </c>
      <c r="AA39" s="100">
        <f>AA37-AA38</f>
        <v/>
      </c>
      <c r="AB39" s="100">
        <f>AB37-AB38</f>
        <v/>
      </c>
      <c r="AC39" s="100">
        <f>AC37-AC38</f>
        <v/>
      </c>
      <c r="AD39" s="100">
        <f>AD37-AD38</f>
        <v/>
      </c>
      <c r="AE39" s="100">
        <f>AE37-AE38</f>
        <v/>
      </c>
      <c r="AF39" s="100">
        <f>AF37-AF38</f>
        <v/>
      </c>
      <c r="AG39" s="100">
        <f>AG37-AG38</f>
        <v/>
      </c>
      <c r="AH39" s="100">
        <f>AH37-AH38</f>
        <v/>
      </c>
      <c r="AI39" s="100">
        <f>AI37-AI38</f>
        <v/>
      </c>
      <c r="AJ39" s="100">
        <f>AJ37-AJ38</f>
        <v/>
      </c>
      <c r="AK39" s="100">
        <f>AK37-AK38</f>
        <v/>
      </c>
      <c r="AL39" s="100">
        <f>AL37-AL38</f>
        <v/>
      </c>
      <c r="AM39" s="100">
        <f>AM37-AM38</f>
        <v/>
      </c>
      <c r="AN39" s="100">
        <f>AN37-AN38</f>
        <v/>
      </c>
      <c r="AO39" s="100">
        <f>AO37-AO38</f>
        <v/>
      </c>
      <c r="AP39" s="100">
        <f>AP37-AP38</f>
        <v/>
      </c>
      <c r="AQ39" s="100">
        <f>AQ37-AQ38</f>
        <v/>
      </c>
      <c r="AR39" s="100">
        <f>AR37-AR38</f>
        <v/>
      </c>
      <c r="AS39" s="100">
        <f>AS37-AS38</f>
        <v/>
      </c>
      <c r="AT39" s="100">
        <f>AT37-AT38</f>
        <v/>
      </c>
      <c r="AU39" s="100">
        <f>AU37-AU38</f>
        <v/>
      </c>
      <c r="AV39" s="100">
        <f>AV37-AV38</f>
        <v/>
      </c>
      <c r="AW39" s="100">
        <f>AW37-AW38</f>
        <v/>
      </c>
      <c r="AX39" s="100">
        <f>AX37-AX38</f>
        <v/>
      </c>
      <c r="AY39" s="100">
        <f>AY37-AY38</f>
        <v/>
      </c>
      <c r="AZ39" s="100">
        <f>AZ37-AZ38</f>
        <v/>
      </c>
      <c r="BA39" s="100">
        <f>BA37-BA38</f>
        <v/>
      </c>
      <c r="BB39" s="100">
        <f>BB37-BB38</f>
        <v/>
      </c>
      <c r="BC39" s="100">
        <f>BC37-BC38</f>
        <v/>
      </c>
      <c r="BD39" s="100">
        <f>BD37-BD38</f>
        <v/>
      </c>
      <c r="BE39" s="100">
        <f>BE37-BE38</f>
        <v/>
      </c>
      <c r="BF39" s="100">
        <f>BF37-BF38</f>
        <v/>
      </c>
      <c r="BG39" s="100">
        <f>BG37-BG38</f>
        <v/>
      </c>
      <c r="BH39" s="100">
        <f>BH37-BH38</f>
        <v/>
      </c>
      <c r="BI39" s="100">
        <f>BI37-BI38</f>
        <v/>
      </c>
      <c r="BJ39" s="100">
        <f>BJ37-BJ38</f>
        <v/>
      </c>
      <c r="BK39" s="100">
        <f>BK37-BK38</f>
        <v/>
      </c>
      <c r="BL39" s="100">
        <f>BL37-BL38</f>
        <v/>
      </c>
      <c r="BM39" s="100">
        <f>BM37-BM38</f>
        <v/>
      </c>
      <c r="BN39" s="100">
        <f>BN37-BN38</f>
        <v/>
      </c>
      <c r="BO39" s="100">
        <f>BO37-BO38</f>
        <v/>
      </c>
      <c r="BP39" s="100">
        <f>BP37-BP38</f>
        <v/>
      </c>
      <c r="BQ39" s="100">
        <f>BQ37-BQ38</f>
        <v/>
      </c>
      <c r="BR39" s="100">
        <f>BR37-BR38</f>
        <v/>
      </c>
      <c r="BS39" s="100">
        <f>BS37-BS38</f>
        <v/>
      </c>
      <c r="BT39" s="100">
        <f>BT37-BT38</f>
        <v/>
      </c>
      <c r="BU39" s="38" t="n"/>
      <c r="BV39" s="143">
        <f>SUM(M39:BT39)</f>
        <v/>
      </c>
    </row>
    <row r="40" ht="19.5" customHeight="1">
      <c r="C40" s="36" t="inlineStr">
        <is>
          <t>GRÁFICO DE BURNDOWN</t>
        </is>
      </c>
    </row>
    <row r="41" ht="382" customHeight="1"/>
    <row r="42" ht="217" customHeight="1"/>
  </sheetData>
  <mergeCells count="22">
    <mergeCell ref="BP7:BT7"/>
    <mergeCell ref="AL7:AP7"/>
    <mergeCell ref="AQ7:AU7"/>
    <mergeCell ref="AV7:AZ7"/>
    <mergeCell ref="BA7:BE7"/>
    <mergeCell ref="BF7:BJ7"/>
    <mergeCell ref="BK7:BO7"/>
    <mergeCell ref="AG7:AK7"/>
    <mergeCell ref="K2:K6"/>
    <mergeCell ref="B7:B8"/>
    <mergeCell ref="C7:C8"/>
    <mergeCell ref="D7:D8"/>
    <mergeCell ref="E7:G7"/>
    <mergeCell ref="H7:H8"/>
    <mergeCell ref="I7:I8"/>
    <mergeCell ref="J7:J8"/>
    <mergeCell ref="K7:K8"/>
    <mergeCell ref="L7:L8"/>
    <mergeCell ref="M7:Q7"/>
    <mergeCell ref="R7:V7"/>
    <mergeCell ref="W7:AA7"/>
    <mergeCell ref="AB7:AF7"/>
  </mergeCells>
  <conditionalFormatting sqref="L9:L33">
    <cfRule type="dataBar" priority="1">
      <dataBar>
        <cfvo type="percent" val="0"/>
        <cfvo type="percent" val="100"/>
        <color theme="8" tint="0.5999938962981048"/>
      </dataBar>
    </cfRule>
  </conditionalFormatting>
  <pageMargins left="0.3" right="0.3" top="0.3" bottom="0.3" header="0" footer="0"/>
  <pageSetup orientation="landscape" scale="32" fitToHeight="0" horizontalDpi="0" verticalDpi="0"/>
  <drawing xmlns:r="http://schemas.openxmlformats.org/officeDocument/2006/relationships" r:id="rId1"/>
</worksheet>
</file>

<file path=xl/worksheets/sheet3.xml><?xml version="1.0" encoding="utf-8"?>
<worksheet xmlns="http://schemas.openxmlformats.org/spreadsheetml/2006/main">
  <sheetPr>
    <tabColor theme="3" tint="0.5999938962981048"/>
    <outlinePr summaryBelow="1" summaryRight="1"/>
    <pageSetUpPr fitToPage="1"/>
  </sheetPr>
  <dimension ref="A1:N39"/>
  <sheetViews>
    <sheetView showGridLines="0" workbookViewId="0">
      <selection activeCell="B3" sqref="B3"/>
    </sheetView>
  </sheetViews>
  <sheetFormatPr baseColWidth="8" defaultColWidth="11.07421875" defaultRowHeight="15.5"/>
  <cols>
    <col width="3.3046875" customWidth="1" min="1" max="1"/>
    <col width="9" customWidth="1" min="2" max="2"/>
    <col width="9.3046875" customWidth="1" min="3" max="3"/>
    <col width="33.4609375" customWidth="1" min="4" max="4"/>
    <col width="24" customWidth="1" min="5" max="5"/>
    <col width="65.84375" customWidth="1" min="6" max="6"/>
    <col width="24" customWidth="1" min="7" max="7"/>
    <col width="13.84375" customWidth="1" min="8" max="9"/>
    <col width="39.15234375" customWidth="1" min="10" max="10"/>
    <col width="3.3046875" customWidth="1" min="11" max="11"/>
    <col width="13.84375" customWidth="1" min="12" max="12"/>
    <col width="3.3046875" customWidth="1" min="13" max="13"/>
    <col width="13.84375" customWidth="1" min="14" max="14"/>
    <col width="3.3046875" customWidth="1" min="15" max="15"/>
  </cols>
  <sheetData>
    <row r="1" ht="35" customHeight="1" thickBot="1">
      <c r="B1" s="109" t="inlineStr">
        <is>
          <t>LIBERAR BACKLOG</t>
        </is>
      </c>
      <c r="C1" s="37" t="n"/>
      <c r="D1" s="37" t="n"/>
      <c r="E1" s="36" t="n"/>
      <c r="F1" s="37" t="n"/>
      <c r="G1" s="37" t="n"/>
      <c r="H1" s="37" t="n"/>
      <c r="I1" s="37" t="n"/>
      <c r="J1" s="37" t="n"/>
      <c r="K1" s="37" t="n"/>
      <c r="L1" s="34" t="n"/>
      <c r="M1" s="38" t="n"/>
      <c r="N1" s="38" t="n"/>
    </row>
    <row r="2" ht="36" customHeight="1">
      <c r="B2" s="134" t="inlineStr">
        <is>
          <t>PRIORIDADE</t>
        </is>
      </c>
      <c r="C2" s="135" t="inlineStr">
        <is>
          <t>CARREIRA</t>
        </is>
      </c>
      <c r="D2" s="135" t="inlineStr">
        <is>
          <t>FUNCIONALIDADE</t>
        </is>
      </c>
      <c r="E2" s="136" t="inlineStr">
        <is>
          <t>TÍTULO DA TAREFA</t>
        </is>
      </c>
      <c r="F2" s="137" t="inlineStr">
        <is>
          <t>DESCRIÇÃO DA TAREFA</t>
        </is>
      </c>
      <c r="G2" s="137" t="inlineStr">
        <is>
          <t>PROPRIETÁRIO DE TAREFAS</t>
        </is>
      </c>
      <c r="H2" s="138" t="inlineStr">
        <is>
          <t>ESTIMATIVA DE TRABALHO EM HORAS</t>
        </is>
      </c>
      <c r="I2" s="135" t="inlineStr">
        <is>
          <t>ESTADO</t>
        </is>
      </c>
      <c r="J2" s="139" t="inlineStr">
        <is>
          <t>ANOTAÇÕES</t>
        </is>
      </c>
      <c r="K2" s="38" t="n"/>
      <c r="L2" s="135" t="inlineStr">
        <is>
          <t>CHAVE DE STATUS</t>
        </is>
      </c>
      <c r="M2" s="38" t="n"/>
      <c r="N2" s="135" t="inlineStr">
        <is>
          <t>ESTIMATIVA DE TRABALHO EM HORAS</t>
        </is>
      </c>
    </row>
    <row r="3" ht="20" customHeight="1">
      <c r="B3" s="125" t="n"/>
      <c r="C3" s="129" t="n"/>
      <c r="D3" s="129" t="n"/>
      <c r="E3" s="127" t="n"/>
      <c r="F3" s="104" t="n"/>
      <c r="G3" s="104" t="n"/>
      <c r="H3" s="110" t="n">
        <v>1</v>
      </c>
      <c r="I3" s="112" t="inlineStr">
        <is>
          <t>Completar</t>
        </is>
      </c>
      <c r="J3" s="121" t="n"/>
      <c r="K3" s="38" t="n"/>
      <c r="L3" s="117" t="inlineStr">
        <is>
          <t>Completar</t>
        </is>
      </c>
      <c r="M3" s="38" t="n"/>
      <c r="N3" s="123" t="n">
        <v>1</v>
      </c>
    </row>
    <row r="4" ht="20" customHeight="1">
      <c r="B4" s="125" t="n"/>
      <c r="C4" s="129" t="n"/>
      <c r="D4" s="129" t="n"/>
      <c r="E4" s="127" t="n"/>
      <c r="F4" s="104" t="n"/>
      <c r="G4" s="104" t="n"/>
      <c r="H4" s="110" t="n">
        <v>2</v>
      </c>
      <c r="I4" s="112" t="inlineStr">
        <is>
          <t>Completar</t>
        </is>
      </c>
      <c r="J4" s="121" t="n"/>
      <c r="K4" s="38" t="n"/>
      <c r="L4" s="118" t="inlineStr">
        <is>
          <t>Atrasado</t>
        </is>
      </c>
      <c r="M4" s="38" t="n"/>
      <c r="N4" s="123" t="n">
        <v>2</v>
      </c>
    </row>
    <row r="5" ht="20" customHeight="1">
      <c r="B5" s="125" t="n"/>
      <c r="C5" s="129" t="n"/>
      <c r="D5" s="129" t="n"/>
      <c r="E5" s="127" t="n"/>
      <c r="F5" s="104" t="n"/>
      <c r="G5" s="104" t="n"/>
      <c r="H5" s="110" t="n">
        <v>8</v>
      </c>
      <c r="I5" s="112" t="inlineStr">
        <is>
          <t>Completar</t>
        </is>
      </c>
      <c r="J5" s="121" t="n"/>
      <c r="K5" s="38" t="n"/>
      <c r="L5" s="119" t="inlineStr">
        <is>
          <t>Em andamento</t>
        </is>
      </c>
      <c r="M5" s="38" t="n"/>
      <c r="N5" s="123" t="n">
        <v>4</v>
      </c>
    </row>
    <row r="6" ht="20" customHeight="1" thickBot="1">
      <c r="B6" s="125" t="n"/>
      <c r="C6" s="129" t="n"/>
      <c r="D6" s="129" t="n"/>
      <c r="E6" s="127" t="n"/>
      <c r="F6" s="104" t="n"/>
      <c r="G6" s="104" t="n"/>
      <c r="H6" s="110" t="n">
        <v>8</v>
      </c>
      <c r="I6" s="113" t="inlineStr">
        <is>
          <t>Atrasado</t>
        </is>
      </c>
      <c r="J6" s="121" t="n"/>
      <c r="K6" s="38" t="n"/>
      <c r="L6" s="120" t="inlineStr">
        <is>
          <t>Não Começou</t>
        </is>
      </c>
      <c r="M6" s="38" t="n"/>
      <c r="N6" s="123" t="n">
        <v>8</v>
      </c>
    </row>
    <row r="7" ht="20" customHeight="1">
      <c r="B7" s="125" t="n"/>
      <c r="C7" s="129" t="n"/>
      <c r="D7" s="129" t="n"/>
      <c r="E7" s="127" t="n"/>
      <c r="F7" s="104" t="n"/>
      <c r="G7" s="104" t="n"/>
      <c r="H7" s="110" t="n">
        <v>4</v>
      </c>
      <c r="I7" s="114" t="inlineStr">
        <is>
          <t>Em andamento</t>
        </is>
      </c>
      <c r="J7" s="121" t="n"/>
      <c r="K7" s="38" t="n"/>
      <c r="L7" s="34" t="n"/>
      <c r="M7" s="38" t="n"/>
      <c r="N7" s="123" t="n">
        <v>16</v>
      </c>
    </row>
    <row r="8" ht="20" customHeight="1">
      <c r="B8" s="125" t="n"/>
      <c r="C8" s="129" t="n"/>
      <c r="D8" s="129" t="n"/>
      <c r="E8" s="127" t="n"/>
      <c r="F8" s="104" t="n"/>
      <c r="G8" s="104" t="n"/>
      <c r="H8" s="110" t="n">
        <v>80</v>
      </c>
      <c r="I8" s="114" t="inlineStr">
        <is>
          <t>Em andamento</t>
        </is>
      </c>
      <c r="J8" s="121" t="n"/>
      <c r="K8" s="38" t="n"/>
      <c r="L8" s="34" t="n"/>
      <c r="M8" s="38" t="n"/>
      <c r="N8" s="123" t="n">
        <v>24</v>
      </c>
    </row>
    <row r="9" ht="20" customHeight="1">
      <c r="B9" s="125" t="n"/>
      <c r="C9" s="129" t="n"/>
      <c r="D9" s="129" t="n"/>
      <c r="E9" s="127" t="n"/>
      <c r="F9" s="104" t="n"/>
      <c r="G9" s="104" t="n"/>
      <c r="H9" s="110" t="n">
        <v>16</v>
      </c>
      <c r="I9" s="115" t="inlineStr">
        <is>
          <t>Não Começou</t>
        </is>
      </c>
      <c r="J9" s="121" t="n"/>
      <c r="K9" s="38" t="n"/>
      <c r="L9" s="34" t="n"/>
      <c r="M9" s="38" t="n"/>
      <c r="N9" s="123" t="n">
        <v>40</v>
      </c>
    </row>
    <row r="10" ht="20" customHeight="1" thickBot="1">
      <c r="B10" s="125" t="n"/>
      <c r="C10" s="129" t="n"/>
      <c r="D10" s="129" t="n"/>
      <c r="E10" s="127" t="n"/>
      <c r="F10" s="104" t="n"/>
      <c r="G10" s="104" t="n"/>
      <c r="H10" s="110" t="n">
        <v>8</v>
      </c>
      <c r="I10" s="115" t="inlineStr">
        <is>
          <t>Não Começou</t>
        </is>
      </c>
      <c r="J10" s="121" t="n"/>
      <c r="K10" s="38" t="n"/>
      <c r="L10" s="34" t="n"/>
      <c r="M10" s="38" t="n"/>
      <c r="N10" s="124" t="n">
        <v>80</v>
      </c>
    </row>
    <row r="11" ht="20" customHeight="1">
      <c r="B11" s="125" t="n"/>
      <c r="C11" s="129" t="n"/>
      <c r="D11" s="129" t="n"/>
      <c r="E11" s="127" t="n"/>
      <c r="F11" s="104" t="n"/>
      <c r="G11" s="104" t="n"/>
      <c r="H11" s="110" t="n">
        <v>4</v>
      </c>
      <c r="I11" s="115" t="n"/>
      <c r="J11" s="121" t="n"/>
      <c r="K11" s="38" t="n"/>
      <c r="L11" s="34" t="n"/>
      <c r="M11" s="38" t="n"/>
      <c r="N11" s="38" t="n"/>
    </row>
    <row r="12" ht="20" customHeight="1">
      <c r="B12" s="125" t="n"/>
      <c r="C12" s="129" t="n"/>
      <c r="D12" s="129" t="n"/>
      <c r="E12" s="127" t="n"/>
      <c r="F12" s="104" t="n"/>
      <c r="G12" s="104" t="n"/>
      <c r="H12" s="110" t="n">
        <v>2</v>
      </c>
      <c r="I12" s="115" t="n"/>
      <c r="J12" s="121" t="n"/>
      <c r="K12" s="38" t="n"/>
      <c r="L12" s="34" t="n"/>
      <c r="M12" s="38" t="n"/>
      <c r="N12" s="38" t="n"/>
    </row>
    <row r="13" ht="20" customHeight="1">
      <c r="B13" s="125" t="n"/>
      <c r="C13" s="129" t="n"/>
      <c r="D13" s="129" t="n"/>
      <c r="E13" s="127" t="n"/>
      <c r="F13" s="104" t="n"/>
      <c r="G13" s="104" t="n"/>
      <c r="H13" s="110" t="n">
        <v>24</v>
      </c>
      <c r="I13" s="115" t="n"/>
      <c r="J13" s="121" t="n"/>
      <c r="K13" s="38" t="n"/>
      <c r="L13" s="34" t="n"/>
      <c r="M13" s="38" t="n"/>
      <c r="N13" s="38" t="n"/>
    </row>
    <row r="14" ht="20" customHeight="1">
      <c r="B14" s="125" t="n"/>
      <c r="C14" s="129" t="n"/>
      <c r="D14" s="129" t="n"/>
      <c r="E14" s="127" t="n"/>
      <c r="F14" s="104" t="n"/>
      <c r="G14" s="104" t="n"/>
      <c r="H14" s="110" t="n">
        <v>40</v>
      </c>
      <c r="I14" s="115" t="n"/>
      <c r="J14" s="121" t="n"/>
      <c r="K14" s="38" t="n"/>
      <c r="L14" s="34" t="n"/>
      <c r="M14" s="38" t="n"/>
      <c r="N14" s="38" t="n"/>
    </row>
    <row r="15" ht="20" customHeight="1">
      <c r="B15" s="125" t="n"/>
      <c r="C15" s="129" t="n"/>
      <c r="D15" s="129" t="n"/>
      <c r="E15" s="127" t="n"/>
      <c r="F15" s="104" t="n"/>
      <c r="G15" s="104" t="n"/>
      <c r="H15" s="110" t="n"/>
      <c r="I15" s="115" t="n"/>
      <c r="J15" s="121" t="n"/>
      <c r="K15" s="38" t="n"/>
      <c r="L15" s="34" t="n"/>
      <c r="M15" s="38" t="n"/>
      <c r="N15" s="38" t="n"/>
    </row>
    <row r="16" ht="20" customHeight="1">
      <c r="B16" s="125" t="n"/>
      <c r="C16" s="129" t="n"/>
      <c r="D16" s="129" t="n"/>
      <c r="E16" s="127" t="n"/>
      <c r="F16" s="104" t="n"/>
      <c r="G16" s="104" t="n"/>
      <c r="H16" s="110" t="n"/>
      <c r="I16" s="115" t="n"/>
      <c r="J16" s="121" t="n"/>
      <c r="K16" s="38" t="n"/>
      <c r="L16" s="34" t="n"/>
      <c r="M16" s="38" t="n"/>
      <c r="N16" s="38" t="n"/>
    </row>
    <row r="17" ht="20" customHeight="1">
      <c r="B17" s="125" t="n"/>
      <c r="C17" s="129" t="n"/>
      <c r="D17" s="129" t="n"/>
      <c r="E17" s="127" t="n"/>
      <c r="F17" s="104" t="n"/>
      <c r="G17" s="104" t="n"/>
      <c r="H17" s="110" t="n"/>
      <c r="I17" s="115" t="n"/>
      <c r="J17" s="121" t="n"/>
      <c r="K17" s="38" t="n"/>
      <c r="L17" s="34" t="n"/>
      <c r="M17" s="38" t="n"/>
      <c r="N17" s="38" t="n"/>
    </row>
    <row r="18" ht="20" customHeight="1">
      <c r="B18" s="125" t="n"/>
      <c r="C18" s="129" t="n"/>
      <c r="D18" s="129" t="n"/>
      <c r="E18" s="127" t="n"/>
      <c r="F18" s="104" t="n"/>
      <c r="G18" s="104" t="n"/>
      <c r="H18" s="110" t="n"/>
      <c r="I18" s="115" t="n"/>
      <c r="J18" s="121" t="n"/>
      <c r="K18" s="38" t="n"/>
      <c r="L18" s="34" t="n"/>
      <c r="M18" s="38" t="n"/>
      <c r="N18" s="38" t="n"/>
    </row>
    <row r="19" ht="20" customHeight="1">
      <c r="B19" s="125" t="n"/>
      <c r="C19" s="129" t="n"/>
      <c r="D19" s="129" t="n"/>
      <c r="E19" s="127" t="n"/>
      <c r="F19" s="104" t="n"/>
      <c r="G19" s="104" t="n"/>
      <c r="H19" s="110" t="n"/>
      <c r="I19" s="115" t="n"/>
      <c r="J19" s="121" t="n"/>
      <c r="K19" s="38" t="n"/>
      <c r="L19" s="34" t="n"/>
      <c r="M19" s="38" t="n"/>
      <c r="N19" s="38" t="n"/>
    </row>
    <row r="20" ht="20" customHeight="1">
      <c r="B20" s="125" t="n"/>
      <c r="C20" s="129" t="n"/>
      <c r="D20" s="129" t="n"/>
      <c r="E20" s="127" t="n"/>
      <c r="F20" s="104" t="n"/>
      <c r="G20" s="104" t="n"/>
      <c r="H20" s="110" t="n"/>
      <c r="I20" s="115" t="n"/>
      <c r="J20" s="121" t="n"/>
      <c r="K20" s="38" t="n"/>
      <c r="L20" s="34" t="n"/>
      <c r="M20" s="38" t="n"/>
      <c r="N20" s="38" t="n"/>
    </row>
    <row r="21" ht="20" customHeight="1">
      <c r="B21" s="125" t="n"/>
      <c r="C21" s="129" t="n"/>
      <c r="D21" s="129" t="n"/>
      <c r="E21" s="127" t="n"/>
      <c r="F21" s="104" t="n"/>
      <c r="G21" s="104" t="n"/>
      <c r="H21" s="110" t="n"/>
      <c r="I21" s="115" t="n"/>
      <c r="J21" s="121" t="n"/>
      <c r="K21" s="38" t="n"/>
      <c r="L21" s="34" t="n"/>
      <c r="M21" s="38" t="n"/>
      <c r="N21" s="38" t="n"/>
    </row>
    <row r="22" ht="20" customHeight="1">
      <c r="B22" s="125" t="n"/>
      <c r="C22" s="129" t="n"/>
      <c r="D22" s="129" t="n"/>
      <c r="E22" s="127" t="n"/>
      <c r="F22" s="104" t="n"/>
      <c r="G22" s="104" t="n"/>
      <c r="H22" s="110" t="n"/>
      <c r="I22" s="115" t="n"/>
      <c r="J22" s="121" t="n"/>
      <c r="K22" s="38" t="n"/>
      <c r="L22" s="34" t="n"/>
      <c r="M22" s="38" t="n"/>
      <c r="N22" s="38" t="n"/>
    </row>
    <row r="23" ht="20" customHeight="1">
      <c r="B23" s="125" t="n"/>
      <c r="C23" s="129" t="n"/>
      <c r="D23" s="129" t="n"/>
      <c r="E23" s="127" t="n"/>
      <c r="F23" s="104" t="n"/>
      <c r="G23" s="104" t="n"/>
      <c r="H23" s="110" t="n"/>
      <c r="I23" s="115" t="n"/>
      <c r="J23" s="121" t="n"/>
      <c r="K23" s="38" t="n"/>
      <c r="L23" s="34" t="n"/>
      <c r="M23" s="38" t="n"/>
      <c r="N23" s="38" t="n"/>
    </row>
    <row r="24" ht="20" customHeight="1">
      <c r="B24" s="125" t="n"/>
      <c r="C24" s="129" t="n"/>
      <c r="D24" s="129" t="n"/>
      <c r="E24" s="127" t="n"/>
      <c r="F24" s="104" t="n"/>
      <c r="G24" s="104" t="n"/>
      <c r="H24" s="110" t="n"/>
      <c r="I24" s="115" t="n"/>
      <c r="J24" s="121" t="n"/>
      <c r="K24" s="38" t="n"/>
      <c r="M24" s="38" t="n"/>
      <c r="N24" s="38" t="n"/>
    </row>
    <row r="25" ht="20" customHeight="1">
      <c r="B25" s="125" t="n"/>
      <c r="C25" s="129" t="n"/>
      <c r="D25" s="129" t="n"/>
      <c r="E25" s="127" t="n"/>
      <c r="F25" s="104" t="n"/>
      <c r="G25" s="104" t="n"/>
      <c r="H25" s="110" t="n"/>
      <c r="I25" s="115" t="n"/>
      <c r="J25" s="121" t="n"/>
      <c r="K25" s="38" t="n"/>
      <c r="M25" s="38" t="n"/>
      <c r="N25" s="38" t="n"/>
    </row>
    <row r="26" ht="20" customHeight="1">
      <c r="B26" s="125" t="n"/>
      <c r="C26" s="129" t="n"/>
      <c r="D26" s="129" t="n"/>
      <c r="E26" s="127" t="n"/>
      <c r="F26" s="104" t="n"/>
      <c r="G26" s="104" t="n"/>
      <c r="H26" s="110" t="n"/>
      <c r="I26" s="115" t="n"/>
      <c r="J26" s="121" t="n"/>
      <c r="K26" s="38" t="n"/>
      <c r="M26" s="38" t="n"/>
      <c r="N26" s="38" t="n"/>
    </row>
    <row r="27" ht="20" customHeight="1">
      <c r="B27" s="125" t="n"/>
      <c r="C27" s="129" t="n"/>
      <c r="D27" s="129" t="n"/>
      <c r="E27" s="127" t="n"/>
      <c r="F27" s="104" t="n"/>
      <c r="G27" s="104" t="n"/>
      <c r="H27" s="110" t="n"/>
      <c r="I27" s="115" t="n"/>
      <c r="J27" s="121" t="n"/>
      <c r="K27" s="38" t="n"/>
      <c r="M27" s="38" t="n"/>
      <c r="N27" s="38" t="n"/>
    </row>
    <row r="28" ht="20" customHeight="1">
      <c r="B28" s="125" t="n"/>
      <c r="C28" s="129" t="n"/>
      <c r="D28" s="129" t="n"/>
      <c r="E28" s="127" t="n"/>
      <c r="F28" s="104" t="n"/>
      <c r="G28" s="104" t="n"/>
      <c r="H28" s="110" t="n"/>
      <c r="I28" s="115" t="n"/>
      <c r="J28" s="121" t="n"/>
      <c r="K28" s="38" t="n"/>
      <c r="M28" s="38" t="n"/>
      <c r="N28" s="38" t="n"/>
    </row>
    <row r="29" ht="20" customHeight="1">
      <c r="B29" s="125" t="n"/>
      <c r="C29" s="129" t="n"/>
      <c r="D29" s="129" t="n"/>
      <c r="E29" s="127" t="n"/>
      <c r="F29" s="104" t="n"/>
      <c r="G29" s="104" t="n"/>
      <c r="H29" s="110" t="n"/>
      <c r="I29" s="115" t="n"/>
      <c r="J29" s="121" t="n"/>
      <c r="K29" s="38" t="n"/>
      <c r="M29" s="38" t="n"/>
      <c r="N29" s="38" t="n"/>
    </row>
    <row r="30" ht="20" customHeight="1">
      <c r="B30" s="125" t="n"/>
      <c r="C30" s="129" t="n"/>
      <c r="D30" s="129" t="n"/>
      <c r="E30" s="127" t="n"/>
      <c r="F30" s="104" t="n"/>
      <c r="G30" s="104" t="n"/>
      <c r="H30" s="110" t="n"/>
      <c r="I30" s="115" t="n"/>
      <c r="J30" s="121" t="n"/>
      <c r="K30" s="38" t="n"/>
      <c r="M30" s="38" t="n"/>
      <c r="N30" s="38" t="n"/>
    </row>
    <row r="31" ht="20" customHeight="1">
      <c r="B31" s="125" t="n"/>
      <c r="C31" s="129" t="n"/>
      <c r="D31" s="129" t="n"/>
      <c r="E31" s="127" t="n"/>
      <c r="F31" s="104" t="n"/>
      <c r="G31" s="104" t="n"/>
      <c r="H31" s="110" t="n"/>
      <c r="I31" s="115" t="n"/>
      <c r="J31" s="121" t="n"/>
      <c r="K31" s="38" t="n"/>
      <c r="M31" s="38" t="n"/>
      <c r="N31" s="38" t="n"/>
    </row>
    <row r="32" ht="20" customHeight="1">
      <c r="B32" s="125" t="n"/>
      <c r="C32" s="129" t="n"/>
      <c r="D32" s="129" t="n"/>
      <c r="E32" s="127" t="n"/>
      <c r="F32" s="104" t="n"/>
      <c r="G32" s="104" t="n"/>
      <c r="H32" s="110" t="n"/>
      <c r="I32" s="115" t="n"/>
      <c r="J32" s="121" t="n"/>
      <c r="K32" s="38" t="n"/>
      <c r="M32" s="38" t="n"/>
      <c r="N32" s="38" t="n"/>
    </row>
    <row r="33" ht="20" customHeight="1">
      <c r="B33" s="125" t="n"/>
      <c r="C33" s="129" t="n"/>
      <c r="D33" s="129" t="n"/>
      <c r="E33" s="127" t="n"/>
      <c r="F33" s="104" t="n"/>
      <c r="G33" s="104" t="n"/>
      <c r="H33" s="110" t="n"/>
      <c r="I33" s="115" t="n"/>
      <c r="J33" s="121" t="n"/>
      <c r="K33" s="38" t="n"/>
      <c r="M33" s="38" t="n"/>
      <c r="N33" s="38" t="n"/>
    </row>
    <row r="34" ht="20" customHeight="1">
      <c r="B34" s="125" t="n"/>
      <c r="C34" s="129" t="n"/>
      <c r="D34" s="129" t="n"/>
      <c r="E34" s="127" t="n"/>
      <c r="F34" s="104" t="n"/>
      <c r="G34" s="104" t="n"/>
      <c r="H34" s="110" t="n"/>
      <c r="I34" s="115" t="n"/>
      <c r="J34" s="121" t="n"/>
      <c r="K34" s="38" t="n"/>
      <c r="M34" s="38" t="n"/>
      <c r="N34" s="38" t="n"/>
    </row>
    <row r="35" ht="20" customHeight="1">
      <c r="B35" s="125" t="n"/>
      <c r="C35" s="129" t="n"/>
      <c r="D35" s="129" t="n"/>
      <c r="E35" s="127" t="n"/>
      <c r="F35" s="104" t="n"/>
      <c r="G35" s="104" t="n"/>
      <c r="H35" s="110" t="n"/>
      <c r="I35" s="115" t="n"/>
      <c r="J35" s="121" t="n"/>
      <c r="K35" s="38" t="n"/>
      <c r="M35" s="38" t="n"/>
      <c r="N35" s="38" t="n"/>
    </row>
    <row r="36" ht="20" customHeight="1">
      <c r="B36" s="125" t="n"/>
      <c r="C36" s="129" t="n"/>
      <c r="D36" s="129" t="n"/>
      <c r="E36" s="127" t="n"/>
      <c r="F36" s="104" t="n"/>
      <c r="G36" s="104" t="n"/>
      <c r="H36" s="110" t="n"/>
      <c r="I36" s="115" t="n"/>
      <c r="J36" s="121" t="n"/>
      <c r="K36" s="38" t="n"/>
      <c r="M36" s="38" t="n"/>
      <c r="N36" s="38" t="n"/>
    </row>
    <row r="37" ht="20" customHeight="1">
      <c r="B37" s="125" t="n"/>
      <c r="C37" s="129" t="n"/>
      <c r="D37" s="129" t="n"/>
      <c r="E37" s="127" t="n"/>
      <c r="F37" s="104" t="n"/>
      <c r="G37" s="104" t="n"/>
      <c r="H37" s="110" t="n"/>
      <c r="I37" s="115" t="n"/>
      <c r="J37" s="121" t="n"/>
      <c r="K37" s="38" t="n"/>
      <c r="M37" s="38" t="n"/>
      <c r="N37" s="38" t="n"/>
    </row>
    <row r="38" ht="20" customHeight="1">
      <c r="B38" s="125" t="n"/>
      <c r="C38" s="129" t="n"/>
      <c r="D38" s="129" t="n"/>
      <c r="E38" s="127" t="n"/>
      <c r="F38" s="104" t="n"/>
      <c r="G38" s="104" t="n"/>
      <c r="H38" s="110" t="n"/>
      <c r="I38" s="115" t="n"/>
      <c r="J38" s="121" t="n"/>
      <c r="K38" s="38" t="n"/>
      <c r="M38" s="38" t="n"/>
      <c r="N38" s="38" t="n"/>
    </row>
    <row r="39" ht="20" customHeight="1" thickBot="1">
      <c r="B39" s="126" t="n"/>
      <c r="C39" s="130" t="n"/>
      <c r="D39" s="130" t="n"/>
      <c r="E39" s="128" t="n"/>
      <c r="F39" s="106" t="n"/>
      <c r="G39" s="106" t="n"/>
      <c r="H39" s="111" t="n"/>
      <c r="I39" s="116" t="n"/>
      <c r="J39" s="122" t="n"/>
      <c r="K39" s="38" t="n"/>
      <c r="M39" s="38" t="n"/>
      <c r="N39" s="38" t="n"/>
    </row>
  </sheetData>
  <conditionalFormatting sqref="N3:N10">
    <cfRule type="colorScale" priority="7">
      <colorScale>
        <cfvo type="min"/>
        <cfvo type="max"/>
        <color theme="0"/>
        <color theme="8" tint="0.3999755851924192"/>
      </colorScale>
    </cfRule>
  </conditionalFormatting>
  <conditionalFormatting sqref="H3:H39">
    <cfRule type="colorScale" priority="5">
      <colorScale>
        <cfvo type="min"/>
        <cfvo type="max"/>
        <color theme="0"/>
        <color theme="8" tint="0.3999755851924192"/>
      </colorScale>
    </cfRule>
  </conditionalFormatting>
  <conditionalFormatting sqref="I3:I39">
    <cfRule type="containsText" priority="1" operator="containsText" dxfId="3" text="Not Started">
      <formula>NOT(ISERROR(SEARCH("Not Started",I3)))</formula>
    </cfRule>
    <cfRule type="containsText" priority="2" operator="containsText" dxfId="2" text="In Progress">
      <formula>NOT(ISERROR(SEARCH("In Progress",I3)))</formula>
    </cfRule>
    <cfRule type="containsText" priority="3" operator="containsText" dxfId="1" text="Overdue">
      <formula>NOT(ISERROR(SEARCH("Overdue",I3)))</formula>
    </cfRule>
    <cfRule type="containsText" priority="4" operator="containsText" dxfId="0" text="Complete">
      <formula>NOT(ISERROR(SEARCH("Complete",I3)))</formula>
    </cfRule>
  </conditionalFormatting>
  <dataValidations count="2">
    <dataValidation sqref="H3:H39" showErrorMessage="1" showInputMessage="1" allowBlank="0" type="list">
      <formula1>$N$3:$N$10</formula1>
    </dataValidation>
    <dataValidation sqref="I3:I39" showErrorMessage="1" showInputMessage="1" allowBlank="0" type="list">
      <formula1>$L$3:$L$6</formula1>
    </dataValidation>
  </dataValidations>
  <pageMargins left="0.3" right="0.3" top="0.3" bottom="0.3" header="0" footer="0"/>
  <pageSetup orientation="landscape" scale="53" fitToHeight="0" horizontalDpi="0" verticalDpi="0"/>
</worksheet>
</file>

<file path=xl/worksheets/sheet4.xml><?xml version="1.0" encoding="utf-8"?>
<worksheet xmlns="http://schemas.openxmlformats.org/spreadsheetml/2006/main">
  <sheetPr>
    <tabColor theme="3" tint="0.7999816888943144"/>
    <outlinePr summaryBelow="1" summaryRight="1"/>
    <pageSetUpPr fitToPage="1"/>
  </sheetPr>
  <dimension ref="A1:F39"/>
  <sheetViews>
    <sheetView showGridLines="0" workbookViewId="0">
      <selection activeCell="B3" sqref="B3"/>
    </sheetView>
  </sheetViews>
  <sheetFormatPr baseColWidth="8" defaultColWidth="11.07421875" defaultRowHeight="15.5"/>
  <cols>
    <col width="3.3046875" customWidth="1" min="1" max="1"/>
    <col width="24" customWidth="1" min="2" max="2"/>
    <col width="65.84375" customWidth="1" min="3" max="3"/>
    <col width="24" customWidth="1" min="4" max="4"/>
    <col width="13.84375" customWidth="1" min="5" max="5"/>
    <col width="3.3046875" customWidth="1" min="6" max="6"/>
  </cols>
  <sheetData>
    <row r="1" ht="35" customHeight="1" thickBot="1">
      <c r="B1" s="109" t="inlineStr">
        <is>
          <t>HISTÓRIAS OU TAREFAS DO USUÁRIO</t>
        </is>
      </c>
      <c r="C1" s="37" t="n"/>
      <c r="D1" s="37" t="n"/>
      <c r="E1" s="37" t="n"/>
      <c r="F1" s="15" t="n"/>
    </row>
    <row r="2" ht="20" customHeight="1">
      <c r="B2" s="131" t="inlineStr">
        <is>
          <t>TÍTULO DA TAREFA</t>
        </is>
      </c>
      <c r="C2" s="131" t="inlineStr">
        <is>
          <t>DESCRIÇÃO DA TAREFA</t>
        </is>
      </c>
      <c r="D2" s="132" t="inlineStr">
        <is>
          <t>ADICIONADO POR</t>
        </is>
      </c>
      <c r="E2" s="133" t="inlineStr">
        <is>
          <t>DATADO ADICIONADO</t>
        </is>
      </c>
    </row>
    <row r="3" ht="20" customHeight="1">
      <c r="B3" s="103" t="n"/>
      <c r="C3" s="103" t="n"/>
      <c r="D3" s="104" t="n"/>
      <c r="E3" s="107" t="n"/>
    </row>
    <row r="4" ht="20" customHeight="1">
      <c r="B4" s="103" t="n"/>
      <c r="C4" s="103" t="n"/>
      <c r="D4" s="104" t="n"/>
      <c r="E4" s="107" t="n"/>
    </row>
    <row r="5" ht="20" customHeight="1">
      <c r="B5" s="103" t="n"/>
      <c r="C5" s="103" t="n"/>
      <c r="D5" s="104" t="n"/>
      <c r="E5" s="107" t="n"/>
    </row>
    <row r="6" ht="20" customHeight="1">
      <c r="B6" s="103" t="n"/>
      <c r="C6" s="103" t="n"/>
      <c r="D6" s="104" t="n"/>
      <c r="E6" s="107" t="n"/>
    </row>
    <row r="7" ht="20" customHeight="1">
      <c r="B7" s="103" t="n"/>
      <c r="C7" s="103" t="n"/>
      <c r="D7" s="104" t="n"/>
      <c r="E7" s="107" t="n"/>
    </row>
    <row r="8" ht="20" customHeight="1">
      <c r="B8" s="103" t="n"/>
      <c r="C8" s="103" t="n"/>
      <c r="D8" s="104" t="n"/>
      <c r="E8" s="107" t="n"/>
    </row>
    <row r="9" ht="20" customHeight="1">
      <c r="B9" s="103" t="n"/>
      <c r="C9" s="103" t="n"/>
      <c r="D9" s="104" t="n"/>
      <c r="E9" s="107" t="n"/>
    </row>
    <row r="10" ht="20" customHeight="1">
      <c r="B10" s="103" t="n"/>
      <c r="C10" s="103" t="n"/>
      <c r="D10" s="104" t="n"/>
      <c r="E10" s="107" t="n"/>
    </row>
    <row r="11" ht="20" customHeight="1">
      <c r="B11" s="103" t="n"/>
      <c r="C11" s="103" t="n"/>
      <c r="D11" s="104" t="n"/>
      <c r="E11" s="107" t="n"/>
    </row>
    <row r="12" ht="20" customHeight="1">
      <c r="B12" s="103" t="n"/>
      <c r="C12" s="103" t="n"/>
      <c r="D12" s="104" t="n"/>
      <c r="E12" s="107" t="n"/>
    </row>
    <row r="13" ht="20" customHeight="1">
      <c r="B13" s="103" t="n"/>
      <c r="C13" s="103" t="n"/>
      <c r="D13" s="104" t="n"/>
      <c r="E13" s="107" t="n"/>
    </row>
    <row r="14" ht="20" customHeight="1">
      <c r="B14" s="103" t="n"/>
      <c r="C14" s="103" t="n"/>
      <c r="D14" s="104" t="n"/>
      <c r="E14" s="107" t="n"/>
    </row>
    <row r="15" ht="20" customHeight="1">
      <c r="B15" s="103" t="n"/>
      <c r="C15" s="103" t="n"/>
      <c r="D15" s="104" t="n"/>
      <c r="E15" s="107" t="n"/>
    </row>
    <row r="16" ht="20" customHeight="1">
      <c r="B16" s="103" t="n"/>
      <c r="C16" s="103" t="n"/>
      <c r="D16" s="104" t="n"/>
      <c r="E16" s="107" t="n"/>
    </row>
    <row r="17" ht="20" customHeight="1">
      <c r="B17" s="103" t="n"/>
      <c r="C17" s="103" t="n"/>
      <c r="D17" s="104" t="n"/>
      <c r="E17" s="107" t="n"/>
    </row>
    <row r="18" ht="20" customHeight="1">
      <c r="B18" s="103" t="n"/>
      <c r="C18" s="103" t="n"/>
      <c r="D18" s="104" t="n"/>
      <c r="E18" s="107" t="n"/>
    </row>
    <row r="19" ht="20" customHeight="1">
      <c r="B19" s="103" t="n"/>
      <c r="C19" s="103" t="n"/>
      <c r="D19" s="104" t="n"/>
      <c r="E19" s="107" t="n"/>
    </row>
    <row r="20" ht="20" customHeight="1">
      <c r="B20" s="103" t="n"/>
      <c r="C20" s="103" t="n"/>
      <c r="D20" s="104" t="n"/>
      <c r="E20" s="107" t="n"/>
    </row>
    <row r="21" ht="20" customHeight="1">
      <c r="B21" s="103" t="n"/>
      <c r="C21" s="103" t="n"/>
      <c r="D21" s="104" t="n"/>
      <c r="E21" s="107" t="n"/>
    </row>
    <row r="22" ht="20" customHeight="1">
      <c r="B22" s="103" t="n"/>
      <c r="C22" s="103" t="n"/>
      <c r="D22" s="104" t="n"/>
      <c r="E22" s="107" t="n"/>
    </row>
    <row r="23" ht="20" customHeight="1">
      <c r="B23" s="103" t="n"/>
      <c r="C23" s="103" t="n"/>
      <c r="D23" s="104" t="n"/>
      <c r="E23" s="107" t="n"/>
    </row>
    <row r="24" ht="20" customHeight="1">
      <c r="B24" s="103" t="n"/>
      <c r="C24" s="103" t="n"/>
      <c r="D24" s="104" t="n"/>
      <c r="E24" s="107" t="n"/>
    </row>
    <row r="25" ht="20" customHeight="1">
      <c r="B25" s="103" t="n"/>
      <c r="C25" s="103" t="n"/>
      <c r="D25" s="104" t="n"/>
      <c r="E25" s="107" t="n"/>
    </row>
    <row r="26" ht="20" customHeight="1">
      <c r="B26" s="103" t="n"/>
      <c r="C26" s="103" t="n"/>
      <c r="D26" s="104" t="n"/>
      <c r="E26" s="107" t="n"/>
    </row>
    <row r="27" ht="20" customHeight="1">
      <c r="B27" s="103" t="n"/>
      <c r="C27" s="103" t="n"/>
      <c r="D27" s="104" t="n"/>
      <c r="E27" s="107" t="n"/>
    </row>
    <row r="28" ht="20" customHeight="1">
      <c r="B28" s="103" t="n"/>
      <c r="C28" s="103" t="n"/>
      <c r="D28" s="104" t="n"/>
      <c r="E28" s="107" t="n"/>
    </row>
    <row r="29" ht="20" customHeight="1">
      <c r="B29" s="103" t="n"/>
      <c r="C29" s="103" t="n"/>
      <c r="D29" s="104" t="n"/>
      <c r="E29" s="107" t="n"/>
    </row>
    <row r="30" ht="20" customHeight="1">
      <c r="B30" s="103" t="n"/>
      <c r="C30" s="103" t="n"/>
      <c r="D30" s="104" t="n"/>
      <c r="E30" s="107" t="n"/>
    </row>
    <row r="31" ht="20" customHeight="1">
      <c r="B31" s="103" t="n"/>
      <c r="C31" s="103" t="n"/>
      <c r="D31" s="104" t="n"/>
      <c r="E31" s="107" t="n"/>
    </row>
    <row r="32" ht="20" customHeight="1">
      <c r="B32" s="103" t="n"/>
      <c r="C32" s="103" t="n"/>
      <c r="D32" s="104" t="n"/>
      <c r="E32" s="107" t="n"/>
    </row>
    <row r="33" ht="20" customHeight="1">
      <c r="B33" s="103" t="n"/>
      <c r="C33" s="103" t="n"/>
      <c r="D33" s="104" t="n"/>
      <c r="E33" s="107" t="n"/>
    </row>
    <row r="34" ht="20" customHeight="1">
      <c r="B34" s="103" t="n"/>
      <c r="C34" s="103" t="n"/>
      <c r="D34" s="104" t="n"/>
      <c r="E34" s="107" t="n"/>
    </row>
    <row r="35" ht="20" customHeight="1">
      <c r="B35" s="103" t="n"/>
      <c r="C35" s="103" t="n"/>
      <c r="D35" s="104" t="n"/>
      <c r="E35" s="107" t="n"/>
    </row>
    <row r="36" ht="20" customHeight="1">
      <c r="B36" s="103" t="n"/>
      <c r="C36" s="103" t="n"/>
      <c r="D36" s="104" t="n"/>
      <c r="E36" s="107" t="n"/>
    </row>
    <row r="37" ht="20" customHeight="1">
      <c r="B37" s="103" t="n"/>
      <c r="C37" s="103" t="n"/>
      <c r="D37" s="104" t="n"/>
      <c r="E37" s="107" t="n"/>
    </row>
    <row r="38" ht="20" customHeight="1">
      <c r="B38" s="103" t="n"/>
      <c r="C38" s="103" t="n"/>
      <c r="D38" s="104" t="n"/>
      <c r="E38" s="107" t="n"/>
    </row>
    <row r="39" ht="20" customHeight="1" thickBot="1">
      <c r="B39" s="105" t="n"/>
      <c r="C39" s="105" t="n"/>
      <c r="D39" s="106" t="n"/>
      <c r="E39" s="108" t="n"/>
    </row>
  </sheetData>
  <pageMargins left="0.3" right="0.3" top="0.3" bottom="0.3" header="0" footer="0"/>
  <pageSetup orientation="landscape" scale="97" fitToHeight="0" horizontalDpi="0" verticalDpi="0"/>
</worksheet>
</file>

<file path=xl/worksheets/sheet5.xml><?xml version="1.0" encoding="utf-8"?>
<worksheet xmlns="http://schemas.openxmlformats.org/spreadsheetml/2006/main">
  <sheetPr>
    <tabColor theme="1"/>
    <outlinePr summaryBelow="1" summaryRight="1"/>
    <pageSetUpPr/>
  </sheetPr>
  <dimension ref="A1:B2"/>
  <sheetViews>
    <sheetView showGridLines="0" workbookViewId="0">
      <selection activeCell="B66" sqref="B66"/>
    </sheetView>
  </sheetViews>
  <sheetFormatPr baseColWidth="8" defaultColWidth="10.84375" defaultRowHeight="14.5"/>
  <cols>
    <col width="3.3046875" customWidth="1" style="186" min="1" max="1"/>
    <col width="88.3046875" customWidth="1" style="186" min="2" max="2"/>
    <col width="10.84375" customWidth="1" style="186" min="3" max="16384"/>
  </cols>
  <sheetData>
    <row r="1" ht="20" customHeight="1"/>
    <row r="2" ht="105" customHeight="1">
      <c r="B2" s="187" t="inlineStr">
        <is>
          <t xml:space="preserve">Quaisquer artigos, modelos ou informações fornecidas pelo Smartsheet no site são apenas para referência. Embora nos esforcemos para manter as informações atualizadas e corretas, não fazemos representações ou garantias de qualquer tipo, expressas ou implícitas, sobre a completude, precisão, confiabilidade, adequação ou disponibilidade em relação ao site ou às informações, artigos, modelos ou gráficos relacionados contidos no site. Qualquer dependência que você colocar em tais informações é, portanto, estritamente por sua conta e risco. </t>
        </is>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ragaz</dc:creator>
  <dcterms:created xmlns:dcterms="http://purl.org/dc/terms/" xmlns:xsi="http://www.w3.org/2001/XMLSchema-instance" xsi:type="dcterms:W3CDTF">2016-03-21T16:06:55Z</dcterms:created>
  <dcterms:modified xmlns:dcterms="http://purl.org/dc/terms/" xmlns:xsi="http://www.w3.org/2001/XMLSchema-instance" xsi:type="dcterms:W3CDTF">2019-03-12T20:16:31Z</dcterms:modified>
  <cp:lastModifiedBy>ragaz</cp:lastModifiedBy>
</cp:coreProperties>
</file>