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28"/>
  <workbookPr showInkAnnotation="0" autoCompressPictures="0"/>
  <mc:AlternateContent xmlns:mc="http://schemas.openxmlformats.org/markup-compatibility/2006">
    <mc:Choice Requires="x15">
      <x15ac:absPath xmlns:x15ac="http://schemas.microsoft.com/office/spreadsheetml/2010/11/ac" url="/Users/brittanyjohnston/Desktop/_content_website-redesign-guide/"/>
    </mc:Choice>
  </mc:AlternateContent>
  <xr:revisionPtr revIDLastSave="0" documentId="13_ncr:1_{70C0339A-C483-F74E-8D14-96C3CEE566C1}" xr6:coauthVersionLast="47" xr6:coauthVersionMax="47" xr10:uidLastSave="{00000000-0000-0000-0000-000000000000}"/>
  <bookViews>
    <workbookView xWindow="0" yWindow="520" windowWidth="28800" windowHeight="16260" tabRatio="500" xr2:uid="{00000000-000D-0000-FFFF-FFFF00000000}"/>
  </bookViews>
  <sheets>
    <sheet name="Projeto de 6 etapas para reform" sheetId="1" r:id="rId1"/>
    <sheet name="EM BRANCO - Reform. 6 etapas si" sheetId="6" r:id="rId2"/>
    <sheet name="– Aviso de isenção de responsab" sheetId="2" r:id="rId3"/>
  </sheets>
  <definedNames>
    <definedName name="_xlnm.Print_Area" localSheetId="1">'EM BRANCO - Reform. 6 etapas si'!$B$1:$J$38</definedName>
    <definedName name="_xlnm.Print_Area" localSheetId="0">'Projeto de 6 etapas para reform'!$B$1:$J$38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35" i="6" l="1"/>
  <c r="I34" i="6"/>
  <c r="I33" i="6"/>
  <c r="H32" i="6"/>
  <c r="G32" i="6"/>
  <c r="I32" i="6"/>
  <c r="I31" i="6"/>
  <c r="I30" i="6"/>
  <c r="H29" i="6"/>
  <c r="G29" i="6"/>
  <c r="I28" i="6"/>
  <c r="I27" i="6"/>
  <c r="I26" i="6"/>
  <c r="H25" i="6"/>
  <c r="G25" i="6"/>
  <c r="I25" i="6"/>
  <c r="I24" i="6"/>
  <c r="I23" i="6"/>
  <c r="I22" i="6"/>
  <c r="I21" i="6"/>
  <c r="I20" i="6"/>
  <c r="I19" i="6"/>
  <c r="H18" i="6"/>
  <c r="G18" i="6"/>
  <c r="I18" i="6"/>
  <c r="I17" i="6"/>
  <c r="I16" i="6"/>
  <c r="I15" i="6"/>
  <c r="I14" i="6"/>
  <c r="I13" i="6"/>
  <c r="I12" i="6"/>
  <c r="I11" i="6"/>
  <c r="H10" i="6"/>
  <c r="G10" i="6"/>
  <c r="I10" i="6"/>
  <c r="I9" i="6"/>
  <c r="I8" i="6"/>
  <c r="I7" i="6"/>
  <c r="I6" i="6"/>
  <c r="I5" i="6"/>
  <c r="I4" i="6"/>
  <c r="H3" i="6"/>
  <c r="G3" i="6"/>
  <c r="I3" i="6"/>
  <c r="H10" i="1"/>
  <c r="G10" i="1"/>
  <c r="I31" i="1"/>
  <c r="I30" i="1"/>
  <c r="H29" i="1"/>
  <c r="G29" i="1"/>
  <c r="I35" i="1"/>
  <c r="I34" i="1"/>
  <c r="I33" i="1"/>
  <c r="H32" i="1"/>
  <c r="G32" i="1"/>
  <c r="I28" i="1"/>
  <c r="I27" i="1"/>
  <c r="I26" i="1"/>
  <c r="H25" i="1"/>
  <c r="G25" i="1"/>
  <c r="I24" i="1"/>
  <c r="I23" i="1"/>
  <c r="I22" i="1"/>
  <c r="I21" i="1"/>
  <c r="I20" i="1"/>
  <c r="I19" i="1"/>
  <c r="H18" i="1"/>
  <c r="G18" i="1"/>
  <c r="I17" i="1"/>
  <c r="I16" i="1"/>
  <c r="I15" i="1"/>
  <c r="I14" i="1"/>
  <c r="I13" i="1"/>
  <c r="I12" i="1"/>
  <c r="I11" i="1"/>
  <c r="I9" i="1"/>
  <c r="I8" i="1"/>
  <c r="I7" i="1"/>
  <c r="I6" i="1"/>
  <c r="I5" i="1"/>
  <c r="I4" i="1"/>
  <c r="H3" i="1"/>
  <c r="G3" i="1"/>
  <c r="I3" i="1"/>
  <c r="I18" i="1"/>
  <c r="I29" i="6"/>
  <c r="I32" i="1"/>
  <c r="I29" i="1"/>
  <c r="I25" i="1"/>
  <c r="I10" i="1"/>
</calcChain>
</file>

<file path=xl/sharedStrings.xml><?xml version="1.0" encoding="utf-8"?>
<sst xmlns="http://schemas.openxmlformats.org/spreadsheetml/2006/main" count="189" uniqueCount="79">
  <si>
    <t>STATUS</t>
  </si>
  <si>
    <t>– SEO</t>
  </si>
  <si>
    <t>3) DESIGN</t>
  </si>
  <si>
    <t>MODELO DO PLANO DE PROJETO DE SEIS ETAPAS PARA REFORMULAÇÃO DE SITES</t>
  </si>
  <si>
    <t>EM RISCO</t>
  </si>
  <si>
    <t>AÇÃO OU ITEM</t>
  </si>
  <si>
    <t>DESCRIÇÃO</t>
  </si>
  <si>
    <t>ATRIBUÍDO A</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</si>
  <si>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</si>
  <si>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</si>
  <si>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</si>
  <si>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COMENTÁRIOS</t>
  </si>
  <si>
    <t xml:space="preserve">1) PESQUISAR </t>
  </si>
  <si>
    <t>Concluído</t>
  </si>
  <si>
    <t>Não iniciado</t>
  </si>
  <si>
    <t>– Site atual</t>
  </si>
  <si>
    <t>Analise o processo de design anterior, avalie o site atual e observe o que está e não está funcionando.</t>
  </si>
  <si>
    <t>Atribuído</t>
  </si>
  <si>
    <t>– Concorrente</t>
  </si>
  <si>
    <t>Aproveite o tempo para entender o que seus concorrentes estão fazendo e avaliar se eles estão fazendo isso bem.</t>
  </si>
  <si>
    <t>Em andamento</t>
  </si>
  <si>
    <t>– Cliente</t>
  </si>
  <si>
    <t>Examine o perfil de clientes atuais e potenciais e sua jornada de compra, pois este é um passo vital na construção da arquitetura do local.</t>
  </si>
  <si>
    <t>Em análise</t>
  </si>
  <si>
    <t>– Análise e aprovações</t>
  </si>
  <si>
    <t>Analise todos os insights coletados da fase de pesquisa e obtenha aprovação das partes interessadas para a direção que você deseja seguir com a reformulação.</t>
  </si>
  <si>
    <t>– Resumo do projeto</t>
  </si>
  <si>
    <t>Quer você esteja criando o site internamente ou usando um fornecedor, crie um resumo que descreva como será o site antes de iniciar a fase de planejamento.</t>
  </si>
  <si>
    <t>Em espera</t>
  </si>
  <si>
    <r>
      <t xml:space="preserve">– Seleção de fornecedores </t>
    </r>
    <r>
      <rPr>
        <sz val="9"/>
        <color theme="1"/>
        <rFont val="Century Gothic"/>
        <family val="1"/>
      </rPr>
      <t>(se aplicável)</t>
    </r>
  </si>
  <si>
    <t>Analise os fornecedores em potencial, crie e envie RFPs e selecione um fornecedor.</t>
  </si>
  <si>
    <t>2) PLANEJAR</t>
  </si>
  <si>
    <t>– Estratégia e metas</t>
  </si>
  <si>
    <t>Desenvolva e escreva um plano que mantenha as metas de negócios e os KPIs em mente. Crie uma apresentação de slides para a equipe analisar e aprovar.</t>
  </si>
  <si>
    <t>– Diretrizes da marca</t>
  </si>
  <si>
    <t>Se você não tem ou não atualizou recentemente as diretrizes da marca, faça isso nesta fase.</t>
  </si>
  <si>
    <t>– Conteúdo</t>
  </si>
  <si>
    <t>Crie um plano e uma arquitetura de conteúdo. Identificar um plano de conteúdo antes de entrar na fase de design torna mais fácil criar um plano e um vetorial para o site.</t>
  </si>
  <si>
    <t>– Cronograma</t>
  </si>
  <si>
    <t>Elabore um cronograma do início ao término.</t>
  </si>
  <si>
    <t>– Atribuir responsabilidades</t>
  </si>
  <si>
    <t>Determine as partes interessadas internas e externas e atribua-lhes responsabilidades para garantir a comunicação durante todo o processo.</t>
  </si>
  <si>
    <t>– Reunir todos os componentes</t>
  </si>
  <si>
    <t>Combine todos os documentos de planejamento em um único documento.</t>
  </si>
  <si>
    <t>– Aprovações</t>
  </si>
  <si>
    <t>Certifique-se de que haja uma análise das partes interessadas e que você garanta aprovações de todos os itens de planejamento antes do início do processo de design.</t>
  </si>
  <si>
    <t>– Painéis semânticos</t>
  </si>
  <si>
    <t>Utilize os recursos visuais da aparência final para transmitir cores, fotos, vídeos, estilo gráfico, layout e tom do impresso. Verifique se o painel está alinhado com sua marca.</t>
  </si>
  <si>
    <t>– Mapa do site</t>
  </si>
  <si>
    <t>Este recurso visual descreve as relações entre as principais áreas do seu site, a fim de ilustrar a usabilidade no produto final. O mapa do site torna possível a construção de um site amigável e facilmente navegável.</t>
  </si>
  <si>
    <t>– Vetoriais</t>
  </si>
  <si>
    <t xml:space="preserve">Crie primeiro a página inicial. Em seguida, adicione todas as subpáginas usando a hierarquia do site criada anteriormente no mapa do site. </t>
  </si>
  <si>
    <t>– Layout de páginas</t>
  </si>
  <si>
    <t xml:space="preserve">As principais funções de um layout são mostrar a estrutura de informações, ajudá-lo a visualizar o conteúdo e permitir que você demonstre funcionalidades básicas. Os designs contêm cores, logotipos e imagens para ajudá-lo a visualizar o produto futuro. </t>
  </si>
  <si>
    <t>– Selecionar tecnologias</t>
  </si>
  <si>
    <t>Selecione o conjunto de tecnologias apropriadas, ou seja, a linguagem de programação(s), estruturas e CMS, para garantir que o servidor seja capaz de lidar com a instalação e que a configuração não tenha percalços.</t>
  </si>
  <si>
    <t>Analise e aprove tudo o que foi decidido durante a fase de design. A adesão ao plano evitará custos adicionais e aumento de escopo.</t>
  </si>
  <si>
    <t>4) DESENVOLVER</t>
  </si>
  <si>
    <t>– Programação</t>
  </si>
  <si>
    <t>Teste elementos estáticos da página da web elaborados durante a fase de simulação e layout. Adicione recursos especiais e interatividade.</t>
  </si>
  <si>
    <t>–Implantar</t>
  </si>
  <si>
    <t>Implemente estruturas e CMS para garantir que o servidor seja capaz de lidar com a instalação e a configuração. Envie o site para o servidor usando software de FTP (protocolo de transferência de arquivos).</t>
  </si>
  <si>
    <t>Otimize os elementos do site para ajudá-lo a alcançar posições mais altas em mecanismos de busca. O código válido é essencial para um SEO bem-sucedido.</t>
  </si>
  <si>
    <t xml:space="preserve">5) QA e LANÇAMENTO </t>
  </si>
  <si>
    <t>– Testar</t>
  </si>
  <si>
    <t>Este é o momento para testes de usuários, testes técnicos e testes de A/B em várias plataformas (vários navegadores, dispositivos móveis e SO) para garantir a funcionalidade. Após a implantação, execute um teste final para garantir a instalação correta dos arquivos.</t>
  </si>
  <si>
    <t>– Testar e lançar regressão</t>
  </si>
  <si>
    <t xml:space="preserve">Confirme se os novos programas ou alterações de código não afetaram negativamente os recursos existentes. Faça upload e abra o site. </t>
  </si>
  <si>
    <t xml:space="preserve">6) REPETIR </t>
  </si>
  <si>
    <t>– Manutenção</t>
  </si>
  <si>
    <t>Certifique-se de que links, formulários, roteiros, vídeos e códigos sejam válidos. Também é um bom momento para verificar todos os conteúdos mais recentes.</t>
  </si>
  <si>
    <t>– Monitoramento de opiniões e atenção contínua à análise de dados</t>
  </si>
  <si>
    <t>Confira os sistemas de feedback do cliente e verifique com a sua central de ajuda e outros funcionários. Verifique as ferramentas de análise de dados para coletar mais insights.</t>
  </si>
  <si>
    <t>– Atualização regular</t>
  </si>
  <si>
    <t>Corrija erros e atualize o site com base no feedback técnico e do usuário.</t>
  </si>
  <si>
    <t>CLIQUE AQUI PARA CRIAR NO SMARTSHEET</t>
  </si>
  <si>
    <t>Este recurso visual descreve as relações entre as principais áreas do seu site, a fim de ilustrar a usabilidade no produto final. O mapa do site permite elaborar um site amigável e facilmente navegável.</t>
  </si>
  <si>
    <t>Este é o momento para testes de usuários, testes técnicos e testes de A/B em várias plataformas (vários navegadores, dispositivos móveis e SO) a fim de garantir a funcionalidade. Após a implantação, execute um teste final para garantir a instalação correta dos arquivos.</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</si>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</sst>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10"/>
      <color rgb="FF000000"/>
      <name val="Century Gothic"/>
      <family val="1"/>
    </font>
    <font>
      <b/>
      <sz val="10"/>
      <color theme="1"/>
      <name val="Century Gothic"/>
      <family val="1"/>
    </font>
    <font>
      <sz val="9"/>
      <color theme="1"/>
      <name val="Century Gothic"/>
      <family val="1"/>
    </font>
    <font>
      <b/>
      <sz val="11"/>
      <color rgb="FF000000"/>
      <name val="Century Gothic"/>
      <family val="1"/>
    </font>
    <font>
      <b/>
      <sz val="11"/>
      <color theme="1"/>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1" tint="0.249977111117893"/>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6" fillId="2" borderId="3" xfId="0" applyFont="1" applyFill="1" applyBorder="1" applyAlignment="1">
      <alignment vertical="center"/>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6" borderId="1" xfId="0" applyFont="1" applyFill="1" applyBorder="1" applyAlignment="1">
      <alignment horizontal="left" vertical="center" wrapText="1" indent="1"/>
    </xf>
    <xf numFmtId="0" fontId="4" fillId="8" borderId="1" xfId="0" applyFont="1" applyFill="1" applyBorder="1" applyAlignment="1">
      <alignment horizontal="left" vertical="center" wrapText="1"/>
    </xf>
    <xf numFmtId="0" fontId="12" fillId="5" borderId="1" xfId="0" applyFont="1" applyFill="1" applyBorder="1" applyAlignment="1">
      <alignment horizontal="left" vertical="center" wrapText="1" indent="1"/>
    </xf>
    <xf numFmtId="0" fontId="4" fillId="5" borderId="1" xfId="0" applyFont="1" applyFill="1" applyBorder="1" applyAlignment="1">
      <alignment horizontal="left" vertical="center" wrapText="1"/>
    </xf>
    <xf numFmtId="0" fontId="14" fillId="5" borderId="1" xfId="0" applyFont="1" applyFill="1" applyBorder="1" applyAlignment="1">
      <alignment horizontal="left" vertical="center" wrapText="1" indent="1" readingOrder="1"/>
    </xf>
    <xf numFmtId="0" fontId="4" fillId="5" borderId="5" xfId="0" applyFont="1" applyFill="1" applyBorder="1" applyAlignment="1">
      <alignment horizontal="left" vertical="center" wrapText="1"/>
    </xf>
    <xf numFmtId="0" fontId="15" fillId="5" borderId="5" xfId="0" applyFont="1" applyFill="1" applyBorder="1" applyAlignment="1">
      <alignment horizontal="left" vertical="center" wrapText="1" indent="1"/>
    </xf>
    <xf numFmtId="0" fontId="12" fillId="5" borderId="5" xfId="0" applyFont="1" applyFill="1" applyBorder="1" applyAlignment="1">
      <alignment horizontal="left" vertical="center" wrapText="1" indent="1"/>
    </xf>
    <xf numFmtId="0" fontId="11" fillId="5" borderId="5" xfId="0" applyFont="1" applyFill="1" applyBorder="1" applyAlignment="1">
      <alignment horizontal="left" vertical="center" wrapText="1" indent="1" readingOrder="1"/>
    </xf>
    <xf numFmtId="164" fontId="12" fillId="5" borderId="5" xfId="0" applyNumberFormat="1" applyFont="1" applyFill="1" applyBorder="1" applyAlignment="1">
      <alignment horizontal="left" vertical="center" wrapText="1" indent="1"/>
    </xf>
    <xf numFmtId="0" fontId="14" fillId="5" borderId="5" xfId="0" applyFont="1" applyFill="1" applyBorder="1" applyAlignment="1">
      <alignment horizontal="left" vertical="center" wrapText="1" indent="1" readingOrder="1"/>
    </xf>
    <xf numFmtId="164" fontId="11" fillId="5" borderId="5" xfId="0" applyNumberFormat="1" applyFont="1" applyFill="1" applyBorder="1" applyAlignment="1">
      <alignment horizontal="left" vertical="center" wrapText="1" indent="1" readingOrder="1"/>
    </xf>
    <xf numFmtId="0" fontId="4" fillId="8" borderId="4" xfId="0" applyFont="1" applyFill="1" applyBorder="1" applyAlignment="1">
      <alignment horizontal="left" vertical="center" wrapText="1"/>
    </xf>
    <xf numFmtId="0" fontId="4" fillId="2" borderId="4" xfId="0" applyFont="1" applyFill="1" applyBorder="1" applyAlignment="1">
      <alignment horizontal="left" vertical="center" wrapText="1" indent="1"/>
    </xf>
    <xf numFmtId="0" fontId="5" fillId="2" borderId="4" xfId="0" applyFont="1" applyFill="1" applyBorder="1" applyAlignment="1">
      <alignment horizontal="left" vertical="center" wrapText="1" indent="1" readingOrder="1"/>
    </xf>
    <xf numFmtId="164" fontId="4" fillId="2" borderId="4" xfId="0" applyNumberFormat="1" applyFont="1" applyFill="1" applyBorder="1" applyAlignment="1">
      <alignment horizontal="left" vertical="center" wrapText="1" indent="1"/>
    </xf>
    <xf numFmtId="0" fontId="4" fillId="0" borderId="4" xfId="0" applyFont="1" applyBorder="1" applyAlignment="1">
      <alignment horizontal="left" vertical="center" wrapText="1" indent="1"/>
    </xf>
    <xf numFmtId="165" fontId="12" fillId="5" borderId="1" xfId="0" applyNumberFormat="1" applyFont="1" applyFill="1" applyBorder="1" applyAlignment="1">
      <alignment horizontal="center" vertical="center" wrapText="1"/>
    </xf>
    <xf numFmtId="165" fontId="5" fillId="8" borderId="1" xfId="0" applyNumberFormat="1" applyFont="1" applyFill="1" applyBorder="1" applyAlignment="1">
      <alignment horizontal="center" vertical="center" wrapText="1" readingOrder="1"/>
    </xf>
    <xf numFmtId="165" fontId="4" fillId="8" borderId="1" xfId="0" applyNumberFormat="1" applyFont="1" applyFill="1" applyBorder="1" applyAlignment="1">
      <alignment horizontal="center" vertical="center" wrapText="1"/>
    </xf>
    <xf numFmtId="165" fontId="4" fillId="8" borderId="4" xfId="0" applyNumberFormat="1" applyFont="1" applyFill="1" applyBorder="1" applyAlignment="1">
      <alignment horizontal="center" vertical="center" wrapText="1"/>
    </xf>
    <xf numFmtId="1" fontId="12" fillId="10" borderId="1" xfId="0" applyNumberFormat="1" applyFont="1" applyFill="1" applyBorder="1" applyAlignment="1">
      <alignment horizontal="center" vertical="center" wrapText="1"/>
    </xf>
    <xf numFmtId="1" fontId="4" fillId="4" borderId="1" xfId="0" applyNumberFormat="1" applyFont="1" applyFill="1" applyBorder="1" applyAlignment="1">
      <alignment horizontal="center" vertical="center" wrapText="1"/>
    </xf>
    <xf numFmtId="1" fontId="4" fillId="4" borderId="4" xfId="0" applyNumberFormat="1" applyFont="1" applyFill="1" applyBorder="1" applyAlignment="1">
      <alignment horizontal="center" vertical="center" wrapText="1"/>
    </xf>
    <xf numFmtId="165" fontId="12" fillId="5" borderId="5" xfId="0" applyNumberFormat="1" applyFont="1" applyFill="1" applyBorder="1" applyAlignment="1">
      <alignment horizontal="center" vertical="center" wrapText="1"/>
    </xf>
    <xf numFmtId="1" fontId="12" fillId="10" borderId="5" xfId="0" applyNumberFormat="1" applyFont="1" applyFill="1" applyBorder="1" applyAlignment="1">
      <alignment horizontal="center" vertical="center" wrapText="1"/>
    </xf>
    <xf numFmtId="0" fontId="12" fillId="10" borderId="5" xfId="0" applyFont="1" applyFill="1" applyBorder="1" applyAlignment="1">
      <alignment horizontal="left" vertical="center" wrapText="1" indent="1"/>
    </xf>
    <xf numFmtId="0" fontId="12" fillId="10" borderId="1" xfId="0" applyFont="1" applyFill="1" applyBorder="1" applyAlignment="1">
      <alignment horizontal="left" vertical="center" wrapText="1" indent="1"/>
    </xf>
    <xf numFmtId="0" fontId="7" fillId="9" borderId="1" xfId="0" applyFont="1" applyFill="1" applyBorder="1" applyAlignment="1">
      <alignment horizontal="left" vertical="center" wrapText="1" indent="1"/>
    </xf>
    <xf numFmtId="0" fontId="7" fillId="11" borderId="1" xfId="0" applyFont="1" applyFill="1" applyBorder="1" applyAlignment="1">
      <alignment horizontal="center" vertical="center" wrapText="1"/>
    </xf>
    <xf numFmtId="0" fontId="16" fillId="7" borderId="0" xfId="6" applyFont="1" applyFill="1" applyAlignment="1">
      <alignment horizontal="center" vertical="center"/>
    </xf>
    <xf numFmtId="0" fontId="16" fillId="0" borderId="0" xfId="6" applyFo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12">
    <dxf>
      <fill>
        <patternFill>
          <bgColor theme="0" tint="-0.14996795556505021"/>
        </patternFill>
      </fill>
    </dxf>
    <dxf>
      <fill>
        <patternFill>
          <bgColor rgb="FF03C15A"/>
        </patternFill>
      </fill>
    </dxf>
    <dxf>
      <fill>
        <patternFill>
          <bgColor rgb="FF6BD6F0"/>
        </patternFill>
      </fill>
    </dxf>
    <dxf>
      <fill>
        <patternFill>
          <bgColor rgb="FFC8DC85"/>
        </patternFill>
      </fill>
    </dxf>
    <dxf>
      <fill>
        <patternFill>
          <bgColor theme="7" tint="0.79998168889431442"/>
        </patternFill>
      </fill>
    </dxf>
    <dxf>
      <fill>
        <patternFill>
          <bgColor theme="0"/>
        </patternFill>
      </fill>
    </dxf>
    <dxf>
      <fill>
        <patternFill>
          <bgColor theme="0" tint="-0.14996795556505021"/>
        </patternFill>
      </fill>
    </dxf>
    <dxf>
      <fill>
        <patternFill>
          <bgColor rgb="FF03C15A"/>
        </patternFill>
      </fill>
    </dxf>
    <dxf>
      <fill>
        <patternFill>
          <bgColor rgb="FF6BD6F0"/>
        </patternFill>
      </fill>
    </dxf>
    <dxf>
      <fill>
        <patternFill>
          <bgColor rgb="FFC8DC85"/>
        </patternFill>
      </fill>
    </dxf>
    <dxf>
      <fill>
        <patternFill>
          <bgColor theme="7" tint="0.79998168889431442"/>
        </patternFill>
      </fill>
    </dxf>
    <dxf>
      <fill>
        <patternFill>
          <bgColor theme="0"/>
        </patternFill>
      </fill>
    </dxf>
  </dxfs>
  <tableStyles count="0" defaultTableStyle="TableStyleMedium9" defaultPivotStyle="PivotStyleMedium4"/>
  <colors>
    <mruColors>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'Projeto de 6 etapas para reform'!$G$2</c:f>
              <c:strCache>
                <c:ptCount val="1"/>
                <c:pt idx="0">
                  <c:v>DATA DE INÍCIO</c:v>
                </c:pt>
              </c:strCache>
            </c:strRef>
          </c:tx>
          <c:spPr>
            <a:noFill/>
            <a:ln>
              <a:noFill/>
            </a:ln>
            <a:effectLst/>
          </c:spPr>
          <c:invertIfNegative val="0"/>
          <c:cat>
            <c:strRef>
              <c:f>'Projeto de 6 etapas para reform'!$C$3:$C$35</c:f>
              <c:strCache>
                <c:ptCount val="33"/>
                <c:pt idx="0">
                  <c:v>1) PESQUISAR </c:v>
                </c:pt>
                <c:pt idx="1">
                  <c:v>– Site atual</c:v>
                </c:pt>
                <c:pt idx="2">
                  <c:v>– Concorrente</c:v>
                </c:pt>
                <c:pt idx="3">
                  <c:v>– Cliente</c:v>
                </c:pt>
                <c:pt idx="4">
                  <c:v>– Análise e aprovações</c:v>
                </c:pt>
                <c:pt idx="5">
                  <c:v>– Resumo do projeto</c:v>
                </c:pt>
                <c:pt idx="6">
                  <c:v>– Seleção de fornecedores (se aplicável)</c:v>
                </c:pt>
                <c:pt idx="7">
                  <c:v>2) PLANEJAR</c:v>
                </c:pt>
                <c:pt idx="8">
                  <c:v>– Estratégia e metas</c:v>
                </c:pt>
                <c:pt idx="9">
                  <c:v>– Diretrizes da marca</c:v>
                </c:pt>
                <c:pt idx="10">
                  <c:v>– Conteúdo</c:v>
                </c:pt>
                <c:pt idx="11">
                  <c:v>– Cronograma</c:v>
                </c:pt>
                <c:pt idx="12">
                  <c:v>– Atribuir responsabilidades</c:v>
                </c:pt>
                <c:pt idx="13">
                  <c:v>– Reunir todos os componentes</c:v>
                </c:pt>
                <c:pt idx="14">
                  <c:v>– Aprovações</c:v>
                </c:pt>
                <c:pt idx="15">
                  <c:v>3) DESIGN</c:v>
                </c:pt>
                <c:pt idx="16">
                  <c:v>– Painéis semânticos</c:v>
                </c:pt>
                <c:pt idx="17">
                  <c:v>– Mapa do site</c:v>
                </c:pt>
                <c:pt idx="18">
                  <c:v>– Vetoriais</c:v>
                </c:pt>
                <c:pt idx="19">
                  <c:v>– Layout de páginas</c:v>
                </c:pt>
                <c:pt idx="20">
                  <c:v>– Selecionar tecnologias</c:v>
                </c:pt>
                <c:pt idx="21">
                  <c:v>– Aprovações</c:v>
                </c:pt>
                <c:pt idx="22">
                  <c:v>4) DESENVOLVER</c:v>
                </c:pt>
                <c:pt idx="23">
                  <c:v>– Programação</c:v>
                </c:pt>
                <c:pt idx="24">
                  <c:v>–Implantar</c:v>
                </c:pt>
                <c:pt idx="25">
                  <c:v>– SEO</c:v>
                </c:pt>
                <c:pt idx="26">
                  <c:v>5) QA e LANÇAMENTO </c:v>
                </c:pt>
                <c:pt idx="27">
                  <c:v>– Testar</c:v>
                </c:pt>
                <c:pt idx="28">
                  <c:v>– Testar e lançar regressão</c:v>
                </c:pt>
                <c:pt idx="29">
                  <c:v>6) REPETIR </c:v>
                </c:pt>
                <c:pt idx="30">
                  <c:v>– Manutenção</c:v>
                </c:pt>
                <c:pt idx="31">
                  <c:v>– Monitoramento de opiniões e atenção contínua à análise de dados</c:v>
                </c:pt>
                <c:pt idx="32">
                  <c:v>– Atualização regular</c:v>
                </c:pt>
              </c:strCache>
            </c:strRef>
          </c:cat>
          <c:val>
            <c:numRef>
              <c:f>'Projeto de 6 etapas para reform'!$G$3:$G$35</c:f>
              <c:numCache>
                <c:formatCode>mm/dd</c:formatCode>
                <c:ptCount val="33"/>
                <c:pt idx="0">
                  <c:v>45309</c:v>
                </c:pt>
                <c:pt idx="1">
                  <c:v>45309</c:v>
                </c:pt>
                <c:pt idx="2">
                  <c:v>45309</c:v>
                </c:pt>
                <c:pt idx="3">
                  <c:v>45316</c:v>
                </c:pt>
                <c:pt idx="4">
                  <c:v>45318</c:v>
                </c:pt>
                <c:pt idx="5">
                  <c:v>45321</c:v>
                </c:pt>
                <c:pt idx="6">
                  <c:v>45323</c:v>
                </c:pt>
                <c:pt idx="7">
                  <c:v>45333</c:v>
                </c:pt>
                <c:pt idx="8">
                  <c:v>45333</c:v>
                </c:pt>
                <c:pt idx="9">
                  <c:v>45344</c:v>
                </c:pt>
                <c:pt idx="10">
                  <c:v>45345</c:v>
                </c:pt>
                <c:pt idx="11">
                  <c:v>45347</c:v>
                </c:pt>
                <c:pt idx="12">
                  <c:v>45350</c:v>
                </c:pt>
                <c:pt idx="13">
                  <c:v>45362</c:v>
                </c:pt>
                <c:pt idx="14">
                  <c:v>45368</c:v>
                </c:pt>
                <c:pt idx="15">
                  <c:v>45380</c:v>
                </c:pt>
                <c:pt idx="16">
                  <c:v>45380</c:v>
                </c:pt>
                <c:pt idx="17">
                  <c:v>45386</c:v>
                </c:pt>
                <c:pt idx="18">
                  <c:v>45401</c:v>
                </c:pt>
                <c:pt idx="19">
                  <c:v>45414</c:v>
                </c:pt>
                <c:pt idx="20">
                  <c:v>45415</c:v>
                </c:pt>
                <c:pt idx="21">
                  <c:v>45432</c:v>
                </c:pt>
                <c:pt idx="22">
                  <c:v>45437</c:v>
                </c:pt>
                <c:pt idx="23">
                  <c:v>45437</c:v>
                </c:pt>
                <c:pt idx="24">
                  <c:v>45439</c:v>
                </c:pt>
                <c:pt idx="25">
                  <c:v>45449</c:v>
                </c:pt>
                <c:pt idx="26">
                  <c:v>45457</c:v>
                </c:pt>
                <c:pt idx="27">
                  <c:v>45457</c:v>
                </c:pt>
                <c:pt idx="28">
                  <c:v>45464</c:v>
                </c:pt>
                <c:pt idx="29">
                  <c:v>45469</c:v>
                </c:pt>
                <c:pt idx="30">
                  <c:v>45469</c:v>
                </c:pt>
                <c:pt idx="31">
                  <c:v>45474</c:v>
                </c:pt>
                <c:pt idx="32">
                  <c:v>45480</c:v>
                </c:pt>
              </c:numCache>
            </c:numRef>
          </c:val>
          <c:extLst>
            <c:ext xmlns:c16="http://schemas.microsoft.com/office/drawing/2014/chart" uri="{C3380CC4-5D6E-409C-BE32-E72D297353CC}">
              <c16:uniqueId val="{00000000-6E96-A948-A181-D6628B501AD4}"/>
            </c:ext>
          </c:extLst>
        </c:ser>
        <c:ser>
          <c:idx val="1"/>
          <c:order val="1"/>
          <c:tx>
            <c:strRef>
              <c:f>'Projeto de 6 etapas para reform'!$I$2</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6E96-A948-A181-D6628B501AD4}"/>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6E96-A948-A181-D6628B501AD4}"/>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4-6E96-A948-A181-D6628B501AD4}"/>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6E96-A948-A181-D6628B501AD4}"/>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7-6E96-A948-A181-D6628B501AD4}"/>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8-6E96-A948-A181-D6628B501AD4}"/>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9-6E96-A948-A181-D6628B501AD4}"/>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A-6E96-A948-A181-D6628B501AD4}"/>
              </c:ext>
            </c:extLst>
          </c:dPt>
          <c:dPt>
            <c:idx val="8"/>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B-6E96-A948-A181-D6628B501AD4}"/>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C-6E96-A948-A181-D6628B501AD4}"/>
              </c:ext>
            </c:extLst>
          </c:dPt>
          <c:dPt>
            <c:idx val="1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D-6E96-A948-A181-D6628B501AD4}"/>
              </c:ext>
            </c:extLst>
          </c:dPt>
          <c:dPt>
            <c:idx val="1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E-6E96-A948-A181-D6628B501AD4}"/>
              </c:ext>
            </c:extLst>
          </c:dPt>
          <c:dPt>
            <c:idx val="1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F-6E96-A948-A181-D6628B501AD4}"/>
              </c:ext>
            </c:extLst>
          </c:dPt>
          <c:dPt>
            <c:idx val="13"/>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0-6E96-A948-A181-D6628B501AD4}"/>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1-6E96-A948-A181-D6628B501AD4}"/>
              </c:ext>
            </c:extLst>
          </c:dPt>
          <c:dPt>
            <c:idx val="15"/>
            <c:invertIfNegative val="0"/>
            <c:bubble3D val="0"/>
            <c:spPr>
              <a:solidFill>
                <a:schemeClr val="bg1">
                  <a:lumMod val="65000"/>
                  <a:alpha val="79000"/>
                </a:schemeClr>
              </a:solidFill>
              <a:ln>
                <a:noFill/>
              </a:ln>
              <a:effectLst/>
            </c:spPr>
            <c:extLst>
              <c:ext xmlns:c16="http://schemas.microsoft.com/office/drawing/2014/chart" uri="{C3380CC4-5D6E-409C-BE32-E72D297353CC}">
                <c16:uniqueId val="{00000012-6E96-A948-A181-D6628B501AD4}"/>
              </c:ext>
            </c:extLst>
          </c:dPt>
          <c:dPt>
            <c:idx val="16"/>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4-6E96-A948-A181-D6628B501AD4}"/>
              </c:ext>
            </c:extLst>
          </c:dPt>
          <c:dPt>
            <c:idx val="17"/>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5-6E96-A948-A181-D6628B501AD4}"/>
              </c:ext>
            </c:extLst>
          </c:dPt>
          <c:dPt>
            <c:idx val="18"/>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6-6E96-A948-A181-D6628B501AD4}"/>
              </c:ext>
            </c:extLst>
          </c:dPt>
          <c:dPt>
            <c:idx val="19"/>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7-6E96-A948-A181-D6628B501AD4}"/>
              </c:ext>
            </c:extLst>
          </c:dPt>
          <c:dPt>
            <c:idx val="20"/>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8-6E96-A948-A181-D6628B501AD4}"/>
              </c:ext>
            </c:extLst>
          </c:dPt>
          <c:dPt>
            <c:idx val="21"/>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9-6E96-A948-A181-D6628B501AD4}"/>
              </c:ext>
            </c:extLst>
          </c:dPt>
          <c:dPt>
            <c:idx val="22"/>
            <c:invertIfNegative val="0"/>
            <c:bubble3D val="0"/>
            <c:spPr>
              <a:solidFill>
                <a:schemeClr val="accent4">
                  <a:alpha val="79000"/>
                </a:schemeClr>
              </a:solidFill>
              <a:ln>
                <a:noFill/>
              </a:ln>
              <a:effectLst/>
            </c:spPr>
            <c:extLst>
              <c:ext xmlns:c16="http://schemas.microsoft.com/office/drawing/2014/chart" uri="{C3380CC4-5D6E-409C-BE32-E72D297353CC}">
                <c16:uniqueId val="{0000001A-6E96-A948-A181-D6628B501AD4}"/>
              </c:ext>
            </c:extLst>
          </c:dPt>
          <c:dPt>
            <c:idx val="2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B-6E96-A948-A181-D6628B501AD4}"/>
              </c:ext>
            </c:extLst>
          </c:dPt>
          <c:dPt>
            <c:idx val="2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C-6E96-A948-A181-D6628B501AD4}"/>
              </c:ext>
            </c:extLst>
          </c:dPt>
          <c:dPt>
            <c:idx val="2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D-6E96-A948-A181-D6628B501AD4}"/>
              </c:ext>
            </c:extLst>
          </c:dPt>
          <c:dPt>
            <c:idx val="26"/>
            <c:invertIfNegative val="0"/>
            <c:bubble3D val="0"/>
            <c:spPr>
              <a:solidFill>
                <a:srgbClr val="00B050">
                  <a:alpha val="79000"/>
                </a:srgbClr>
              </a:solidFill>
              <a:ln>
                <a:noFill/>
              </a:ln>
              <a:effectLst/>
            </c:spPr>
            <c:extLst>
              <c:ext xmlns:c16="http://schemas.microsoft.com/office/drawing/2014/chart" uri="{C3380CC4-5D6E-409C-BE32-E72D297353CC}">
                <c16:uniqueId val="{0000001E-6E96-A948-A181-D6628B501AD4}"/>
              </c:ext>
            </c:extLst>
          </c:dPt>
          <c:dPt>
            <c:idx val="27"/>
            <c:invertIfNegative val="0"/>
            <c:bubble3D val="0"/>
            <c:spPr>
              <a:solidFill>
                <a:srgbClr val="92D050">
                  <a:alpha val="79000"/>
                </a:srgbClr>
              </a:solidFill>
              <a:ln>
                <a:noFill/>
              </a:ln>
              <a:effectLst/>
            </c:spPr>
            <c:extLst>
              <c:ext xmlns:c16="http://schemas.microsoft.com/office/drawing/2014/chart" uri="{C3380CC4-5D6E-409C-BE32-E72D297353CC}">
                <c16:uniqueId val="{0000001F-6E96-A948-A181-D6628B501AD4}"/>
              </c:ext>
            </c:extLst>
          </c:dPt>
          <c:dPt>
            <c:idx val="28"/>
            <c:invertIfNegative val="0"/>
            <c:bubble3D val="0"/>
            <c:spPr>
              <a:solidFill>
                <a:srgbClr val="92D050">
                  <a:alpha val="79000"/>
                </a:srgbClr>
              </a:solidFill>
              <a:ln>
                <a:noFill/>
              </a:ln>
              <a:effectLst/>
            </c:spPr>
            <c:extLst>
              <c:ext xmlns:c16="http://schemas.microsoft.com/office/drawing/2014/chart" uri="{C3380CC4-5D6E-409C-BE32-E72D297353CC}">
                <c16:uniqueId val="{00000020-6E96-A948-A181-D6628B501AD4}"/>
              </c:ext>
            </c:extLst>
          </c:dPt>
          <c:dPt>
            <c:idx val="29"/>
            <c:invertIfNegative val="0"/>
            <c:bubble3D val="0"/>
            <c:spPr>
              <a:solidFill>
                <a:schemeClr val="tx2">
                  <a:lumMod val="50000"/>
                  <a:alpha val="79000"/>
                </a:schemeClr>
              </a:solidFill>
              <a:ln>
                <a:noFill/>
              </a:ln>
              <a:effectLst/>
            </c:spPr>
            <c:extLst>
              <c:ext xmlns:c16="http://schemas.microsoft.com/office/drawing/2014/chart" uri="{C3380CC4-5D6E-409C-BE32-E72D297353CC}">
                <c16:uniqueId val="{00000021-6E96-A948-A181-D6628B501AD4}"/>
              </c:ext>
            </c:extLst>
          </c:dPt>
          <c:dPt>
            <c:idx val="30"/>
            <c:invertIfNegative val="0"/>
            <c:bubble3D val="0"/>
            <c:spPr>
              <a:solidFill>
                <a:schemeClr val="tx2">
                  <a:alpha val="79000"/>
                </a:schemeClr>
              </a:solidFill>
              <a:ln>
                <a:noFill/>
              </a:ln>
              <a:effectLst/>
            </c:spPr>
            <c:extLst>
              <c:ext xmlns:c16="http://schemas.microsoft.com/office/drawing/2014/chart" uri="{C3380CC4-5D6E-409C-BE32-E72D297353CC}">
                <c16:uniqueId val="{00000022-6E96-A948-A181-D6628B501AD4}"/>
              </c:ext>
            </c:extLst>
          </c:dPt>
          <c:dPt>
            <c:idx val="31"/>
            <c:invertIfNegative val="0"/>
            <c:bubble3D val="0"/>
            <c:spPr>
              <a:solidFill>
                <a:schemeClr val="tx2">
                  <a:alpha val="79000"/>
                </a:schemeClr>
              </a:solidFill>
              <a:ln>
                <a:noFill/>
              </a:ln>
              <a:effectLst/>
            </c:spPr>
            <c:extLst>
              <c:ext xmlns:c16="http://schemas.microsoft.com/office/drawing/2014/chart" uri="{C3380CC4-5D6E-409C-BE32-E72D297353CC}">
                <c16:uniqueId val="{00000023-6E96-A948-A181-D6628B501AD4}"/>
              </c:ext>
            </c:extLst>
          </c:dPt>
          <c:dPt>
            <c:idx val="32"/>
            <c:invertIfNegative val="0"/>
            <c:bubble3D val="0"/>
            <c:spPr>
              <a:solidFill>
                <a:schemeClr val="tx2">
                  <a:alpha val="79000"/>
                </a:schemeClr>
              </a:solidFill>
              <a:ln>
                <a:noFill/>
              </a:ln>
              <a:effectLst/>
            </c:spPr>
            <c:extLst>
              <c:ext xmlns:c16="http://schemas.microsoft.com/office/drawing/2014/chart" uri="{C3380CC4-5D6E-409C-BE32-E72D297353CC}">
                <c16:uniqueId val="{00000024-6E96-A948-A181-D6628B501AD4}"/>
              </c:ext>
            </c:extLst>
          </c:dPt>
          <c:cat>
            <c:strRef>
              <c:f>'Projeto de 6 etapas para reform'!$C$3:$C$35</c:f>
              <c:strCache>
                <c:ptCount val="33"/>
                <c:pt idx="0">
                  <c:v>1) PESQUISAR </c:v>
                </c:pt>
                <c:pt idx="1">
                  <c:v>– Site atual</c:v>
                </c:pt>
                <c:pt idx="2">
                  <c:v>– Concorrente</c:v>
                </c:pt>
                <c:pt idx="3">
                  <c:v>– Cliente</c:v>
                </c:pt>
                <c:pt idx="4">
                  <c:v>– Análise e aprovações</c:v>
                </c:pt>
                <c:pt idx="5">
                  <c:v>– Resumo do projeto</c:v>
                </c:pt>
                <c:pt idx="6">
                  <c:v>– Seleção de fornecedores (se aplicável)</c:v>
                </c:pt>
                <c:pt idx="7">
                  <c:v>2) PLANEJAR</c:v>
                </c:pt>
                <c:pt idx="8">
                  <c:v>– Estratégia e metas</c:v>
                </c:pt>
                <c:pt idx="9">
                  <c:v>– Diretrizes da marca</c:v>
                </c:pt>
                <c:pt idx="10">
                  <c:v>– Conteúdo</c:v>
                </c:pt>
                <c:pt idx="11">
                  <c:v>– Cronograma</c:v>
                </c:pt>
                <c:pt idx="12">
                  <c:v>– Atribuir responsabilidades</c:v>
                </c:pt>
                <c:pt idx="13">
                  <c:v>– Reunir todos os componentes</c:v>
                </c:pt>
                <c:pt idx="14">
                  <c:v>– Aprovações</c:v>
                </c:pt>
                <c:pt idx="15">
                  <c:v>3) DESIGN</c:v>
                </c:pt>
                <c:pt idx="16">
                  <c:v>– Painéis semânticos</c:v>
                </c:pt>
                <c:pt idx="17">
                  <c:v>– Mapa do site</c:v>
                </c:pt>
                <c:pt idx="18">
                  <c:v>– Vetoriais</c:v>
                </c:pt>
                <c:pt idx="19">
                  <c:v>– Layout de páginas</c:v>
                </c:pt>
                <c:pt idx="20">
                  <c:v>– Selecionar tecnologias</c:v>
                </c:pt>
                <c:pt idx="21">
                  <c:v>– Aprovações</c:v>
                </c:pt>
                <c:pt idx="22">
                  <c:v>4) DESENVOLVER</c:v>
                </c:pt>
                <c:pt idx="23">
                  <c:v>– Programação</c:v>
                </c:pt>
                <c:pt idx="24">
                  <c:v>–Implantar</c:v>
                </c:pt>
                <c:pt idx="25">
                  <c:v>– SEO</c:v>
                </c:pt>
                <c:pt idx="26">
                  <c:v>5) QA e LANÇAMENTO </c:v>
                </c:pt>
                <c:pt idx="27">
                  <c:v>– Testar</c:v>
                </c:pt>
                <c:pt idx="28">
                  <c:v>– Testar e lançar regressão</c:v>
                </c:pt>
                <c:pt idx="29">
                  <c:v>6) REPETIR </c:v>
                </c:pt>
                <c:pt idx="30">
                  <c:v>– Manutenção</c:v>
                </c:pt>
                <c:pt idx="31">
                  <c:v>– Monitoramento de opiniões e atenção contínua à análise de dados</c:v>
                </c:pt>
                <c:pt idx="32">
                  <c:v>– Atualização regular</c:v>
                </c:pt>
              </c:strCache>
            </c:strRef>
          </c:cat>
          <c:val>
            <c:numRef>
              <c:f>'Projeto de 6 etapas para reform'!$I$3:$I$35</c:f>
              <c:numCache>
                <c:formatCode>0</c:formatCode>
                <c:ptCount val="33"/>
                <c:pt idx="0">
                  <c:v>23</c:v>
                </c:pt>
                <c:pt idx="1">
                  <c:v>11</c:v>
                </c:pt>
                <c:pt idx="2">
                  <c:v>5</c:v>
                </c:pt>
                <c:pt idx="3">
                  <c:v>4</c:v>
                </c:pt>
                <c:pt idx="4">
                  <c:v>5</c:v>
                </c:pt>
                <c:pt idx="5">
                  <c:v>2</c:v>
                </c:pt>
                <c:pt idx="6">
                  <c:v>9</c:v>
                </c:pt>
                <c:pt idx="7">
                  <c:v>48</c:v>
                </c:pt>
                <c:pt idx="8">
                  <c:v>18</c:v>
                </c:pt>
                <c:pt idx="9">
                  <c:v>6</c:v>
                </c:pt>
                <c:pt idx="10">
                  <c:v>4</c:v>
                </c:pt>
                <c:pt idx="11">
                  <c:v>3</c:v>
                </c:pt>
                <c:pt idx="12">
                  <c:v>6</c:v>
                </c:pt>
                <c:pt idx="13">
                  <c:v>10</c:v>
                </c:pt>
                <c:pt idx="14">
                  <c:v>13</c:v>
                </c:pt>
                <c:pt idx="15">
                  <c:v>56</c:v>
                </c:pt>
                <c:pt idx="16">
                  <c:v>6</c:v>
                </c:pt>
                <c:pt idx="17">
                  <c:v>12</c:v>
                </c:pt>
                <c:pt idx="18">
                  <c:v>13</c:v>
                </c:pt>
                <c:pt idx="19">
                  <c:v>9</c:v>
                </c:pt>
                <c:pt idx="20">
                  <c:v>18</c:v>
                </c:pt>
                <c:pt idx="21">
                  <c:v>4</c:v>
                </c:pt>
                <c:pt idx="22">
                  <c:v>18</c:v>
                </c:pt>
                <c:pt idx="23">
                  <c:v>6</c:v>
                </c:pt>
                <c:pt idx="24">
                  <c:v>12</c:v>
                </c:pt>
                <c:pt idx="25">
                  <c:v>6</c:v>
                </c:pt>
                <c:pt idx="26">
                  <c:v>12</c:v>
                </c:pt>
                <c:pt idx="27">
                  <c:v>7</c:v>
                </c:pt>
                <c:pt idx="28">
                  <c:v>5</c:v>
                </c:pt>
                <c:pt idx="29">
                  <c:v>20</c:v>
                </c:pt>
                <c:pt idx="30">
                  <c:v>5</c:v>
                </c:pt>
                <c:pt idx="31">
                  <c:v>7</c:v>
                </c:pt>
                <c:pt idx="32">
                  <c:v>9</c:v>
                </c:pt>
              </c:numCache>
            </c:numRef>
          </c:val>
          <c:extLst>
            <c:ext xmlns:c16="http://schemas.microsoft.com/office/drawing/2014/chart" uri="{C3380CC4-5D6E-409C-BE32-E72D297353CC}">
              <c16:uniqueId val="{00000013-6E96-A948-A181-D6628B501AD4}"/>
            </c:ext>
          </c:extLst>
        </c:ser>
        <c:dLbls>
          <c:showLegendKey val="0"/>
          <c:showVal val="0"/>
          <c:showCatName val="0"/>
          <c:showSerName val="0"/>
          <c:showPercent val="0"/>
          <c:showBubbleSize val="0"/>
        </c:dLbls>
        <c:gapWidth val="25"/>
        <c:overlap val="100"/>
        <c:axId val="-1466335712"/>
        <c:axId val="-1466333536"/>
      </c:barChart>
      <c:catAx>
        <c:axId val="-1466335712"/>
        <c:scaling>
          <c:orientation val="maxMin"/>
        </c:scaling>
        <c:delete val="0"/>
        <c:axPos val="r"/>
        <c:majorGridlines>
          <c:spPr>
            <a:ln>
              <a:solidFill>
                <a:schemeClr val="bg1">
                  <a:lumMod val="95000"/>
                </a:schemeClr>
              </a:solidFill>
            </a:ln>
          </c:spPr>
        </c:majorGridlines>
        <c:numFmt formatCode="General" sourceLinked="0"/>
        <c:majorTickMark val="out"/>
        <c:minorTickMark val="none"/>
        <c:tickLblPos val="nextTo"/>
        <c:spPr>
          <a:ln>
            <a:solidFill>
              <a:schemeClr val="bg1">
                <a:lumMod val="75000"/>
              </a:schemeClr>
            </a:solidFill>
          </a:ln>
        </c:spPr>
        <c:txPr>
          <a:bodyPr/>
          <a:lstStyle/>
          <a:p>
            <a:pPr>
              <a:defRPr sz="1000">
                <a:latin typeface="Century Gothic" panose="020B0502020202020204" pitchFamily="34" charset="0"/>
              </a:defRPr>
            </a:pPr>
            <a:endParaRPr lang="en-US"/>
          </a:p>
        </c:txPr>
        <c:crossAx val="-1466333536"/>
        <c:crosses val="max"/>
        <c:auto val="1"/>
        <c:lblAlgn val="ctr"/>
        <c:lblOffset val="100"/>
        <c:noMultiLvlLbl val="0"/>
      </c:catAx>
      <c:valAx>
        <c:axId val="-1466333536"/>
        <c:scaling>
          <c:orientation val="minMax"/>
          <c:min val="45305"/>
        </c:scaling>
        <c:delete val="0"/>
        <c:axPos val="t"/>
        <c:majorGridlines>
          <c:spPr>
            <a:ln>
              <a:solidFill>
                <a:schemeClr val="bg1">
                  <a:lumMod val="75000"/>
                </a:schemeClr>
              </a:solidFill>
            </a:ln>
          </c:spPr>
        </c:majorGridlines>
        <c:numFmt formatCode="mm/dd" sourceLinked="1"/>
        <c:majorTickMark val="out"/>
        <c:minorTickMark val="none"/>
        <c:tickLblPos val="nextTo"/>
        <c:spPr>
          <a:noFill/>
          <a:ln>
            <a:solidFill>
              <a:schemeClr val="bg1">
                <a:lumMod val="75000"/>
              </a:schemeClr>
            </a:solidFill>
          </a:ln>
        </c:spPr>
        <c:txPr>
          <a:bodyPr/>
          <a:lstStyle/>
          <a:p>
            <a:pPr>
              <a:defRPr sz="1000">
                <a:latin typeface="Century Gothic" panose="020B0502020202020204" pitchFamily="34" charset="0"/>
              </a:defRPr>
            </a:pPr>
            <a:endParaRPr lang="en-US"/>
          </a:p>
        </c:txPr>
        <c:crossAx val="-1466335712"/>
        <c:crosses val="autoZero"/>
        <c:crossBetween val="between"/>
        <c:majorUnit val="15"/>
        <c:minorUnit val="1"/>
      </c:valAx>
      <c:spPr>
        <a:noFill/>
        <a:ln>
          <a:noFill/>
        </a:ln>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 Reform. 6 etapas si'!$G$2</c:f>
              <c:strCache>
                <c:ptCount val="1"/>
                <c:pt idx="0">
                  <c:v>DATA DE INÍCIO</c:v>
                </c:pt>
              </c:strCache>
            </c:strRef>
          </c:tx>
          <c:spPr>
            <a:noFill/>
            <a:ln>
              <a:noFill/>
            </a:ln>
            <a:effectLst/>
          </c:spPr>
          <c:invertIfNegative val="0"/>
          <c:cat>
            <c:strRef>
              <c:f>'EM BRANCO - Reform. 6 etapas si'!$C$3:$C$35</c:f>
              <c:strCache>
                <c:ptCount val="33"/>
                <c:pt idx="0">
                  <c:v>1) PESQUISAR </c:v>
                </c:pt>
                <c:pt idx="1">
                  <c:v>– Site atual</c:v>
                </c:pt>
                <c:pt idx="2">
                  <c:v>– Concorrente</c:v>
                </c:pt>
                <c:pt idx="3">
                  <c:v>– Cliente</c:v>
                </c:pt>
                <c:pt idx="4">
                  <c:v>– Análise e aprovações</c:v>
                </c:pt>
                <c:pt idx="5">
                  <c:v>– Resumo do projeto</c:v>
                </c:pt>
                <c:pt idx="6">
                  <c:v>– Seleção de fornecedores (se aplicável)</c:v>
                </c:pt>
                <c:pt idx="7">
                  <c:v>2) PLANEJAR</c:v>
                </c:pt>
                <c:pt idx="8">
                  <c:v>– Estratégia e metas</c:v>
                </c:pt>
                <c:pt idx="9">
                  <c:v>– Diretrizes da marca</c:v>
                </c:pt>
                <c:pt idx="10">
                  <c:v>– Conteúdo</c:v>
                </c:pt>
                <c:pt idx="11">
                  <c:v>– Cronograma</c:v>
                </c:pt>
                <c:pt idx="12">
                  <c:v>– Atribuir responsabilidades</c:v>
                </c:pt>
                <c:pt idx="13">
                  <c:v>– Reunir todos os componentes</c:v>
                </c:pt>
                <c:pt idx="14">
                  <c:v>– Aprovações</c:v>
                </c:pt>
                <c:pt idx="15">
                  <c:v>3) DESIGN</c:v>
                </c:pt>
                <c:pt idx="16">
                  <c:v>– Painéis semânticos</c:v>
                </c:pt>
                <c:pt idx="17">
                  <c:v>– Mapa do site</c:v>
                </c:pt>
                <c:pt idx="18">
                  <c:v>– Vetoriais</c:v>
                </c:pt>
                <c:pt idx="19">
                  <c:v>– Layout de páginas</c:v>
                </c:pt>
                <c:pt idx="20">
                  <c:v>– Selecionar tecnologias</c:v>
                </c:pt>
                <c:pt idx="21">
                  <c:v>– Aprovações</c:v>
                </c:pt>
                <c:pt idx="22">
                  <c:v>4) DESENVOLVER</c:v>
                </c:pt>
                <c:pt idx="23">
                  <c:v>– Programação</c:v>
                </c:pt>
                <c:pt idx="24">
                  <c:v>–Implantar</c:v>
                </c:pt>
                <c:pt idx="25">
                  <c:v>– SEO</c:v>
                </c:pt>
                <c:pt idx="26">
                  <c:v>5) QA e LANÇAMENTO </c:v>
                </c:pt>
                <c:pt idx="27">
                  <c:v>– Testar</c:v>
                </c:pt>
                <c:pt idx="28">
                  <c:v>– Testar e lançar regressão</c:v>
                </c:pt>
                <c:pt idx="29">
                  <c:v>6) REPETIR </c:v>
                </c:pt>
                <c:pt idx="30">
                  <c:v>– Manutenção</c:v>
                </c:pt>
                <c:pt idx="31">
                  <c:v>– Monitoramento de opiniões e atenção contínua à análise de dados</c:v>
                </c:pt>
                <c:pt idx="32">
                  <c:v>– Atualização regular</c:v>
                </c:pt>
              </c:strCache>
            </c:strRef>
          </c:cat>
          <c:val>
            <c:numRef>
              <c:f>'EM BRANCO - Reform. 6 etapas si'!$G$3:$G$35</c:f>
              <c:numCache>
                <c:formatCode>mm/dd</c:formatCode>
                <c:ptCount val="33"/>
                <c:pt idx="0">
                  <c:v>0</c:v>
                </c:pt>
                <c:pt idx="7">
                  <c:v>0</c:v>
                </c:pt>
                <c:pt idx="15">
                  <c:v>0</c:v>
                </c:pt>
                <c:pt idx="22">
                  <c:v>0</c:v>
                </c:pt>
                <c:pt idx="26">
                  <c:v>0</c:v>
                </c:pt>
                <c:pt idx="29">
                  <c:v>0</c:v>
                </c:pt>
              </c:numCache>
            </c:numRef>
          </c:val>
          <c:extLst>
            <c:ext xmlns:c16="http://schemas.microsoft.com/office/drawing/2014/chart" uri="{C3380CC4-5D6E-409C-BE32-E72D297353CC}">
              <c16:uniqueId val="{00000000-80EB-BB40-BD5E-9CF5526A4BD3}"/>
            </c:ext>
          </c:extLst>
        </c:ser>
        <c:ser>
          <c:idx val="1"/>
          <c:order val="1"/>
          <c:tx>
            <c:strRef>
              <c:f>'EM BRANCO - Reform. 6 etapas si'!$I$2</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0EB-BB40-BD5E-9CF5526A4BD3}"/>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80EB-BB40-BD5E-9CF5526A4BD3}"/>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5-80EB-BB40-BD5E-9CF5526A4BD3}"/>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7-80EB-BB40-BD5E-9CF5526A4BD3}"/>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9-80EB-BB40-BD5E-9CF5526A4B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B-80EB-BB40-BD5E-9CF5526A4B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D-80EB-BB40-BD5E-9CF5526A4BD3}"/>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F-80EB-BB40-BD5E-9CF5526A4BD3}"/>
              </c:ext>
            </c:extLst>
          </c:dPt>
          <c:dPt>
            <c:idx val="8"/>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1-80EB-BB40-BD5E-9CF5526A4BD3}"/>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3-80EB-BB40-BD5E-9CF5526A4BD3}"/>
              </c:ext>
            </c:extLst>
          </c:dPt>
          <c:dPt>
            <c:idx val="1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5-80EB-BB40-BD5E-9CF5526A4BD3}"/>
              </c:ext>
            </c:extLst>
          </c:dPt>
          <c:dPt>
            <c:idx val="1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7-80EB-BB40-BD5E-9CF5526A4BD3}"/>
              </c:ext>
            </c:extLst>
          </c:dPt>
          <c:dPt>
            <c:idx val="1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9-80EB-BB40-BD5E-9CF5526A4BD3}"/>
              </c:ext>
            </c:extLst>
          </c:dPt>
          <c:dPt>
            <c:idx val="13"/>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B-80EB-BB40-BD5E-9CF5526A4BD3}"/>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D-80EB-BB40-BD5E-9CF5526A4BD3}"/>
              </c:ext>
            </c:extLst>
          </c:dPt>
          <c:dPt>
            <c:idx val="15"/>
            <c:invertIfNegative val="0"/>
            <c:bubble3D val="0"/>
            <c:spPr>
              <a:solidFill>
                <a:schemeClr val="bg1">
                  <a:lumMod val="65000"/>
                  <a:alpha val="79000"/>
                </a:schemeClr>
              </a:solidFill>
              <a:ln>
                <a:noFill/>
              </a:ln>
              <a:effectLst/>
            </c:spPr>
            <c:extLst>
              <c:ext xmlns:c16="http://schemas.microsoft.com/office/drawing/2014/chart" uri="{C3380CC4-5D6E-409C-BE32-E72D297353CC}">
                <c16:uniqueId val="{0000001F-80EB-BB40-BD5E-9CF5526A4BD3}"/>
              </c:ext>
            </c:extLst>
          </c:dPt>
          <c:dPt>
            <c:idx val="16"/>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1-80EB-BB40-BD5E-9CF5526A4BD3}"/>
              </c:ext>
            </c:extLst>
          </c:dPt>
          <c:dPt>
            <c:idx val="17"/>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3-80EB-BB40-BD5E-9CF5526A4BD3}"/>
              </c:ext>
            </c:extLst>
          </c:dPt>
          <c:dPt>
            <c:idx val="18"/>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5-80EB-BB40-BD5E-9CF5526A4BD3}"/>
              </c:ext>
            </c:extLst>
          </c:dPt>
          <c:dPt>
            <c:idx val="19"/>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7-80EB-BB40-BD5E-9CF5526A4BD3}"/>
              </c:ext>
            </c:extLst>
          </c:dPt>
          <c:dPt>
            <c:idx val="20"/>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9-80EB-BB40-BD5E-9CF5526A4BD3}"/>
              </c:ext>
            </c:extLst>
          </c:dPt>
          <c:dPt>
            <c:idx val="21"/>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B-80EB-BB40-BD5E-9CF5526A4BD3}"/>
              </c:ext>
            </c:extLst>
          </c:dPt>
          <c:dPt>
            <c:idx val="22"/>
            <c:invertIfNegative val="0"/>
            <c:bubble3D val="0"/>
            <c:spPr>
              <a:solidFill>
                <a:schemeClr val="accent4">
                  <a:alpha val="79000"/>
                </a:schemeClr>
              </a:solidFill>
              <a:ln>
                <a:noFill/>
              </a:ln>
              <a:effectLst/>
            </c:spPr>
            <c:extLst>
              <c:ext xmlns:c16="http://schemas.microsoft.com/office/drawing/2014/chart" uri="{C3380CC4-5D6E-409C-BE32-E72D297353CC}">
                <c16:uniqueId val="{0000002D-80EB-BB40-BD5E-9CF5526A4BD3}"/>
              </c:ext>
            </c:extLst>
          </c:dPt>
          <c:dPt>
            <c:idx val="2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F-80EB-BB40-BD5E-9CF5526A4BD3}"/>
              </c:ext>
            </c:extLst>
          </c:dPt>
          <c:dPt>
            <c:idx val="2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31-80EB-BB40-BD5E-9CF5526A4BD3}"/>
              </c:ext>
            </c:extLst>
          </c:dPt>
          <c:dPt>
            <c:idx val="2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33-80EB-BB40-BD5E-9CF5526A4BD3}"/>
              </c:ext>
            </c:extLst>
          </c:dPt>
          <c:dPt>
            <c:idx val="26"/>
            <c:invertIfNegative val="0"/>
            <c:bubble3D val="0"/>
            <c:spPr>
              <a:solidFill>
                <a:srgbClr val="00B050">
                  <a:alpha val="79000"/>
                </a:srgbClr>
              </a:solidFill>
              <a:ln>
                <a:noFill/>
              </a:ln>
              <a:effectLst/>
            </c:spPr>
            <c:extLst>
              <c:ext xmlns:c16="http://schemas.microsoft.com/office/drawing/2014/chart" uri="{C3380CC4-5D6E-409C-BE32-E72D297353CC}">
                <c16:uniqueId val="{00000035-80EB-BB40-BD5E-9CF5526A4BD3}"/>
              </c:ext>
            </c:extLst>
          </c:dPt>
          <c:dPt>
            <c:idx val="27"/>
            <c:invertIfNegative val="0"/>
            <c:bubble3D val="0"/>
            <c:spPr>
              <a:solidFill>
                <a:srgbClr val="92D050">
                  <a:alpha val="79000"/>
                </a:srgbClr>
              </a:solidFill>
              <a:ln>
                <a:noFill/>
              </a:ln>
              <a:effectLst/>
            </c:spPr>
            <c:extLst>
              <c:ext xmlns:c16="http://schemas.microsoft.com/office/drawing/2014/chart" uri="{C3380CC4-5D6E-409C-BE32-E72D297353CC}">
                <c16:uniqueId val="{00000037-80EB-BB40-BD5E-9CF5526A4BD3}"/>
              </c:ext>
            </c:extLst>
          </c:dPt>
          <c:dPt>
            <c:idx val="28"/>
            <c:invertIfNegative val="0"/>
            <c:bubble3D val="0"/>
            <c:spPr>
              <a:solidFill>
                <a:srgbClr val="92D050">
                  <a:alpha val="79000"/>
                </a:srgbClr>
              </a:solidFill>
              <a:ln>
                <a:noFill/>
              </a:ln>
              <a:effectLst/>
            </c:spPr>
            <c:extLst>
              <c:ext xmlns:c16="http://schemas.microsoft.com/office/drawing/2014/chart" uri="{C3380CC4-5D6E-409C-BE32-E72D297353CC}">
                <c16:uniqueId val="{00000039-80EB-BB40-BD5E-9CF5526A4BD3}"/>
              </c:ext>
            </c:extLst>
          </c:dPt>
          <c:dPt>
            <c:idx val="29"/>
            <c:invertIfNegative val="0"/>
            <c:bubble3D val="0"/>
            <c:spPr>
              <a:solidFill>
                <a:schemeClr val="tx2">
                  <a:lumMod val="50000"/>
                  <a:alpha val="79000"/>
                </a:schemeClr>
              </a:solidFill>
              <a:ln>
                <a:noFill/>
              </a:ln>
              <a:effectLst/>
            </c:spPr>
            <c:extLst>
              <c:ext xmlns:c16="http://schemas.microsoft.com/office/drawing/2014/chart" uri="{C3380CC4-5D6E-409C-BE32-E72D297353CC}">
                <c16:uniqueId val="{0000003B-80EB-BB40-BD5E-9CF5526A4BD3}"/>
              </c:ext>
            </c:extLst>
          </c:dPt>
          <c:dPt>
            <c:idx val="30"/>
            <c:invertIfNegative val="0"/>
            <c:bubble3D val="0"/>
            <c:spPr>
              <a:solidFill>
                <a:schemeClr val="tx2">
                  <a:alpha val="79000"/>
                </a:schemeClr>
              </a:solidFill>
              <a:ln>
                <a:noFill/>
              </a:ln>
              <a:effectLst/>
            </c:spPr>
            <c:extLst>
              <c:ext xmlns:c16="http://schemas.microsoft.com/office/drawing/2014/chart" uri="{C3380CC4-5D6E-409C-BE32-E72D297353CC}">
                <c16:uniqueId val="{0000003D-80EB-BB40-BD5E-9CF5526A4BD3}"/>
              </c:ext>
            </c:extLst>
          </c:dPt>
          <c:dPt>
            <c:idx val="31"/>
            <c:invertIfNegative val="0"/>
            <c:bubble3D val="0"/>
            <c:spPr>
              <a:solidFill>
                <a:schemeClr val="tx2">
                  <a:alpha val="79000"/>
                </a:schemeClr>
              </a:solidFill>
              <a:ln>
                <a:noFill/>
              </a:ln>
              <a:effectLst/>
            </c:spPr>
            <c:extLst>
              <c:ext xmlns:c16="http://schemas.microsoft.com/office/drawing/2014/chart" uri="{C3380CC4-5D6E-409C-BE32-E72D297353CC}">
                <c16:uniqueId val="{0000003F-80EB-BB40-BD5E-9CF5526A4BD3}"/>
              </c:ext>
            </c:extLst>
          </c:dPt>
          <c:dPt>
            <c:idx val="32"/>
            <c:invertIfNegative val="0"/>
            <c:bubble3D val="0"/>
            <c:spPr>
              <a:solidFill>
                <a:schemeClr val="tx2">
                  <a:alpha val="79000"/>
                </a:schemeClr>
              </a:solidFill>
              <a:ln>
                <a:noFill/>
              </a:ln>
              <a:effectLst/>
            </c:spPr>
            <c:extLst>
              <c:ext xmlns:c16="http://schemas.microsoft.com/office/drawing/2014/chart" uri="{C3380CC4-5D6E-409C-BE32-E72D297353CC}">
                <c16:uniqueId val="{00000041-80EB-BB40-BD5E-9CF5526A4BD3}"/>
              </c:ext>
            </c:extLst>
          </c:dPt>
          <c:cat>
            <c:strRef>
              <c:f>'EM BRANCO - Reform. 6 etapas si'!$C$3:$C$35</c:f>
              <c:strCache>
                <c:ptCount val="33"/>
                <c:pt idx="0">
                  <c:v>1) PESQUISAR </c:v>
                </c:pt>
                <c:pt idx="1">
                  <c:v>– Site atual</c:v>
                </c:pt>
                <c:pt idx="2">
                  <c:v>– Concorrente</c:v>
                </c:pt>
                <c:pt idx="3">
                  <c:v>– Cliente</c:v>
                </c:pt>
                <c:pt idx="4">
                  <c:v>– Análise e aprovações</c:v>
                </c:pt>
                <c:pt idx="5">
                  <c:v>– Resumo do projeto</c:v>
                </c:pt>
                <c:pt idx="6">
                  <c:v>– Seleção de fornecedores (se aplicável)</c:v>
                </c:pt>
                <c:pt idx="7">
                  <c:v>2) PLANEJAR</c:v>
                </c:pt>
                <c:pt idx="8">
                  <c:v>– Estratégia e metas</c:v>
                </c:pt>
                <c:pt idx="9">
                  <c:v>– Diretrizes da marca</c:v>
                </c:pt>
                <c:pt idx="10">
                  <c:v>– Conteúdo</c:v>
                </c:pt>
                <c:pt idx="11">
                  <c:v>– Cronograma</c:v>
                </c:pt>
                <c:pt idx="12">
                  <c:v>– Atribuir responsabilidades</c:v>
                </c:pt>
                <c:pt idx="13">
                  <c:v>– Reunir todos os componentes</c:v>
                </c:pt>
                <c:pt idx="14">
                  <c:v>– Aprovações</c:v>
                </c:pt>
                <c:pt idx="15">
                  <c:v>3) DESIGN</c:v>
                </c:pt>
                <c:pt idx="16">
                  <c:v>– Painéis semânticos</c:v>
                </c:pt>
                <c:pt idx="17">
                  <c:v>– Mapa do site</c:v>
                </c:pt>
                <c:pt idx="18">
                  <c:v>– Vetoriais</c:v>
                </c:pt>
                <c:pt idx="19">
                  <c:v>– Layout de páginas</c:v>
                </c:pt>
                <c:pt idx="20">
                  <c:v>– Selecionar tecnologias</c:v>
                </c:pt>
                <c:pt idx="21">
                  <c:v>– Aprovações</c:v>
                </c:pt>
                <c:pt idx="22">
                  <c:v>4) DESENVOLVER</c:v>
                </c:pt>
                <c:pt idx="23">
                  <c:v>– Programação</c:v>
                </c:pt>
                <c:pt idx="24">
                  <c:v>–Implantar</c:v>
                </c:pt>
                <c:pt idx="25">
                  <c:v>– SEO</c:v>
                </c:pt>
                <c:pt idx="26">
                  <c:v>5) QA e LANÇAMENTO </c:v>
                </c:pt>
                <c:pt idx="27">
                  <c:v>– Testar</c:v>
                </c:pt>
                <c:pt idx="28">
                  <c:v>– Testar e lançar regressão</c:v>
                </c:pt>
                <c:pt idx="29">
                  <c:v>6) REPETIR </c:v>
                </c:pt>
                <c:pt idx="30">
                  <c:v>– Manutenção</c:v>
                </c:pt>
                <c:pt idx="31">
                  <c:v>– Monitoramento de opiniões e atenção contínua à análise de dados</c:v>
                </c:pt>
                <c:pt idx="32">
                  <c:v>– Atualização regular</c:v>
                </c:pt>
              </c:strCache>
            </c:strRef>
          </c:cat>
          <c:val>
            <c:numRef>
              <c:f>'EM BRANCO - Reform. 6 etapas si'!$I$3:$I$35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42-80EB-BB40-BD5E-9CF5526A4BD3}"/>
            </c:ext>
          </c:extLst>
        </c:ser>
        <c:dLbls>
          <c:showLegendKey val="0"/>
          <c:showVal val="0"/>
          <c:showCatName val="0"/>
          <c:showSerName val="0"/>
          <c:showPercent val="0"/>
          <c:showBubbleSize val="0"/>
        </c:dLbls>
        <c:gapWidth val="25"/>
        <c:overlap val="100"/>
        <c:axId val="-1466348224"/>
        <c:axId val="-1466343872"/>
      </c:barChart>
      <c:catAx>
        <c:axId val="-1466348224"/>
        <c:scaling>
          <c:orientation val="maxMin"/>
        </c:scaling>
        <c:delete val="0"/>
        <c:axPos val="r"/>
        <c:majorGridlines>
          <c:spPr>
            <a:ln>
              <a:solidFill>
                <a:schemeClr val="bg1">
                  <a:lumMod val="95000"/>
                </a:schemeClr>
              </a:solidFill>
            </a:ln>
          </c:spPr>
        </c:majorGridlines>
        <c:numFmt formatCode="General" sourceLinked="0"/>
        <c:majorTickMark val="out"/>
        <c:minorTickMark val="none"/>
        <c:tickLblPos val="nextTo"/>
        <c:spPr>
          <a:ln>
            <a:solidFill>
              <a:schemeClr val="bg1">
                <a:lumMod val="75000"/>
              </a:schemeClr>
            </a:solidFill>
          </a:ln>
        </c:spPr>
        <c:txPr>
          <a:bodyPr/>
          <a:lstStyle/>
          <a:p>
            <a:pPr>
              <a:defRPr sz="1000">
                <a:latin typeface="Century Gothic" panose="020B0502020202020204" pitchFamily="34" charset="0"/>
              </a:defRPr>
            </a:pPr>
            <a:endParaRPr lang="en-US"/>
          </a:p>
        </c:txPr>
        <c:crossAx val="-1466343872"/>
        <c:crosses val="max"/>
        <c:auto val="1"/>
        <c:lblAlgn val="ctr"/>
        <c:lblOffset val="100"/>
        <c:noMultiLvlLbl val="0"/>
      </c:catAx>
      <c:valAx>
        <c:axId val="-1466343872"/>
        <c:scaling>
          <c:orientation val="minMax"/>
          <c:min val="45305"/>
        </c:scaling>
        <c:delete val="0"/>
        <c:axPos val="t"/>
        <c:majorGridlines>
          <c:spPr>
            <a:ln>
              <a:solidFill>
                <a:schemeClr val="bg1">
                  <a:lumMod val="75000"/>
                </a:schemeClr>
              </a:solidFill>
            </a:ln>
          </c:spPr>
        </c:majorGridlines>
        <c:numFmt formatCode="mm/dd" sourceLinked="1"/>
        <c:majorTickMark val="out"/>
        <c:minorTickMark val="none"/>
        <c:tickLblPos val="nextTo"/>
        <c:spPr>
          <a:noFill/>
          <a:ln>
            <a:solidFill>
              <a:schemeClr val="bg1">
                <a:lumMod val="75000"/>
              </a:schemeClr>
            </a:solidFill>
          </a:ln>
        </c:spPr>
        <c:txPr>
          <a:bodyPr/>
          <a:lstStyle/>
          <a:p>
            <a:pPr>
              <a:defRPr sz="1000">
                <a:latin typeface="Century Gothic" panose="020B0502020202020204" pitchFamily="34" charset="0"/>
              </a:defRPr>
            </a:pPr>
            <a:endParaRPr lang="en-US"/>
          </a:p>
        </c:txPr>
        <c:crossAx val="-1466348224"/>
        <c:crosses val="autoZero"/>
        <c:crossBetween val="between"/>
        <c:majorUnit val="15"/>
        <c:minorUnit val="1"/>
      </c:valAx>
      <c:spPr>
        <a:noFill/>
        <a:ln>
          <a:noFill/>
        </a:ln>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715&amp;utm_language=PT&amp;utm_source=template-excel&amp;utm_medium=content&amp;utm_campaign=ic-Website+6-Step+Redesign+Project+Plan-excel-57715-pt&amp;lpa=ic+Website+6-Step+Redesign+Project+Plan+excel+57715+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38100</xdr:rowOff>
        </xdr:from>
        <xdr:to>
          <xdr:col>1</xdr:col>
          <xdr:colOff>495300</xdr:colOff>
          <xdr:row>2</xdr:row>
          <xdr:rowOff>381000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177800</xdr:rowOff>
        </xdr:from>
        <xdr:to>
          <xdr:col>1</xdr:col>
          <xdr:colOff>495300</xdr:colOff>
          <xdr:row>21</xdr:row>
          <xdr:rowOff>520700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114300</xdr:rowOff>
        </xdr:from>
        <xdr:to>
          <xdr:col>1</xdr:col>
          <xdr:colOff>495300</xdr:colOff>
          <xdr:row>22</xdr:row>
          <xdr:rowOff>457200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114300</xdr:rowOff>
        </xdr:from>
        <xdr:to>
          <xdr:col>1</xdr:col>
          <xdr:colOff>495300</xdr:colOff>
          <xdr:row>23</xdr:row>
          <xdr:rowOff>457200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50800</xdr:rowOff>
        </xdr:from>
        <xdr:to>
          <xdr:col>1</xdr:col>
          <xdr:colOff>495300</xdr:colOff>
          <xdr:row>24</xdr:row>
          <xdr:rowOff>393700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50800</xdr:rowOff>
        </xdr:from>
        <xdr:to>
          <xdr:col>1</xdr:col>
          <xdr:colOff>495300</xdr:colOff>
          <xdr:row>25</xdr:row>
          <xdr:rowOff>393700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114300</xdr:rowOff>
        </xdr:from>
        <xdr:to>
          <xdr:col>1</xdr:col>
          <xdr:colOff>495300</xdr:colOff>
          <xdr:row>26</xdr:row>
          <xdr:rowOff>457200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50800</xdr:rowOff>
        </xdr:from>
        <xdr:to>
          <xdr:col>1</xdr:col>
          <xdr:colOff>495300</xdr:colOff>
          <xdr:row>27</xdr:row>
          <xdr:rowOff>393700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50800</xdr:rowOff>
        </xdr:from>
        <xdr:to>
          <xdr:col>1</xdr:col>
          <xdr:colOff>495300</xdr:colOff>
          <xdr:row>28</xdr:row>
          <xdr:rowOff>393700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177800</xdr:rowOff>
        </xdr:from>
        <xdr:to>
          <xdr:col>1</xdr:col>
          <xdr:colOff>495300</xdr:colOff>
          <xdr:row>29</xdr:row>
          <xdr:rowOff>520700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50800</xdr:rowOff>
        </xdr:from>
        <xdr:to>
          <xdr:col>1</xdr:col>
          <xdr:colOff>495300</xdr:colOff>
          <xdr:row>30</xdr:row>
          <xdr:rowOff>393700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50800</xdr:rowOff>
        </xdr:from>
        <xdr:to>
          <xdr:col>1</xdr:col>
          <xdr:colOff>495300</xdr:colOff>
          <xdr:row>31</xdr:row>
          <xdr:rowOff>393700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50800</xdr:rowOff>
        </xdr:from>
        <xdr:to>
          <xdr:col>1</xdr:col>
          <xdr:colOff>495300</xdr:colOff>
          <xdr:row>32</xdr:row>
          <xdr:rowOff>393700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xdr:row>
          <xdr:rowOff>50800</xdr:rowOff>
        </xdr:from>
        <xdr:to>
          <xdr:col>1</xdr:col>
          <xdr:colOff>495300</xdr:colOff>
          <xdr:row>33</xdr:row>
          <xdr:rowOff>393700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34</xdr:row>
          <xdr:rowOff>50800</xdr:rowOff>
        </xdr:from>
        <xdr:to>
          <xdr:col>1</xdr:col>
          <xdr:colOff>495300</xdr:colOff>
          <xdr:row>34</xdr:row>
          <xdr:rowOff>393700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50800</xdr:rowOff>
        </xdr:from>
        <xdr:to>
          <xdr:col>1</xdr:col>
          <xdr:colOff>495300</xdr:colOff>
          <xdr:row>3</xdr:row>
          <xdr:rowOff>393700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50800</xdr:rowOff>
        </xdr:from>
        <xdr:to>
          <xdr:col>1</xdr:col>
          <xdr:colOff>495300</xdr:colOff>
          <xdr:row>4</xdr:row>
          <xdr:rowOff>393700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50800</xdr:rowOff>
        </xdr:from>
        <xdr:to>
          <xdr:col>1</xdr:col>
          <xdr:colOff>495300</xdr:colOff>
          <xdr:row>5</xdr:row>
          <xdr:rowOff>393700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114300</xdr:rowOff>
        </xdr:from>
        <xdr:to>
          <xdr:col>1</xdr:col>
          <xdr:colOff>495300</xdr:colOff>
          <xdr:row>6</xdr:row>
          <xdr:rowOff>457200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114300</xdr:rowOff>
        </xdr:from>
        <xdr:to>
          <xdr:col>1</xdr:col>
          <xdr:colOff>495300</xdr:colOff>
          <xdr:row>7</xdr:row>
          <xdr:rowOff>457200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50800</xdr:rowOff>
        </xdr:from>
        <xdr:to>
          <xdr:col>1</xdr:col>
          <xdr:colOff>495300</xdr:colOff>
          <xdr:row>8</xdr:row>
          <xdr:rowOff>393700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50800</xdr:rowOff>
        </xdr:from>
        <xdr:to>
          <xdr:col>1</xdr:col>
          <xdr:colOff>495300</xdr:colOff>
          <xdr:row>9</xdr:row>
          <xdr:rowOff>393700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50800</xdr:rowOff>
        </xdr:from>
        <xdr:to>
          <xdr:col>1</xdr:col>
          <xdr:colOff>495300</xdr:colOff>
          <xdr:row>10</xdr:row>
          <xdr:rowOff>393700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50800</xdr:rowOff>
        </xdr:from>
        <xdr:to>
          <xdr:col>1</xdr:col>
          <xdr:colOff>495300</xdr:colOff>
          <xdr:row>11</xdr:row>
          <xdr:rowOff>393700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114300</xdr:rowOff>
        </xdr:from>
        <xdr:to>
          <xdr:col>1</xdr:col>
          <xdr:colOff>495300</xdr:colOff>
          <xdr:row>12</xdr:row>
          <xdr:rowOff>457200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50800</xdr:rowOff>
        </xdr:from>
        <xdr:to>
          <xdr:col>1</xdr:col>
          <xdr:colOff>495300</xdr:colOff>
          <xdr:row>13</xdr:row>
          <xdr:rowOff>393700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50800</xdr:rowOff>
        </xdr:from>
        <xdr:to>
          <xdr:col>1</xdr:col>
          <xdr:colOff>495300</xdr:colOff>
          <xdr:row>14</xdr:row>
          <xdr:rowOff>393700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50800</xdr:rowOff>
        </xdr:from>
        <xdr:to>
          <xdr:col>1</xdr:col>
          <xdr:colOff>495300</xdr:colOff>
          <xdr:row>15</xdr:row>
          <xdr:rowOff>393700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50800</xdr:rowOff>
        </xdr:from>
        <xdr:to>
          <xdr:col>1</xdr:col>
          <xdr:colOff>495300</xdr:colOff>
          <xdr:row>16</xdr:row>
          <xdr:rowOff>393700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50800</xdr:rowOff>
        </xdr:from>
        <xdr:to>
          <xdr:col>1</xdr:col>
          <xdr:colOff>495300</xdr:colOff>
          <xdr:row>17</xdr:row>
          <xdr:rowOff>393700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114300</xdr:rowOff>
        </xdr:from>
        <xdr:to>
          <xdr:col>1</xdr:col>
          <xdr:colOff>495300</xdr:colOff>
          <xdr:row>18</xdr:row>
          <xdr:rowOff>457200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114300</xdr:rowOff>
        </xdr:from>
        <xdr:to>
          <xdr:col>1</xdr:col>
          <xdr:colOff>495300</xdr:colOff>
          <xdr:row>19</xdr:row>
          <xdr:rowOff>457200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50800</xdr:rowOff>
        </xdr:from>
        <xdr:to>
          <xdr:col>1</xdr:col>
          <xdr:colOff>495300</xdr:colOff>
          <xdr:row>20</xdr:row>
          <xdr:rowOff>393700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30480</xdr:colOff>
      <xdr:row>36</xdr:row>
      <xdr:rowOff>101600</xdr:rowOff>
    </xdr:from>
    <xdr:to>
      <xdr:col>9</xdr:col>
      <xdr:colOff>3759200</xdr:colOff>
      <xdr:row>37</xdr:row>
      <xdr:rowOff>4965700</xdr:rowOff>
    </xdr:to>
    <xdr:graphicFrame macro="">
      <xdr:nvGraphicFramePr>
        <xdr:cNvPr id="41" name="Chart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2062702</xdr:colOff>
      <xdr:row>0</xdr:row>
      <xdr:rowOff>25400</xdr:rowOff>
    </xdr:from>
    <xdr:to>
      <xdr:col>12</xdr:col>
      <xdr:colOff>12699</xdr:colOff>
      <xdr:row>0</xdr:row>
      <xdr:rowOff>596900</xdr:rowOff>
    </xdr:to>
    <xdr:pic>
      <xdr:nvPicPr>
        <xdr:cNvPr id="3" name="Picture 2">
          <a:hlinkClick xmlns:r="http://schemas.openxmlformats.org/officeDocument/2006/relationships" r:id="rId2"/>
          <a:extLst>
            <a:ext uri="{FF2B5EF4-FFF2-40B4-BE49-F238E27FC236}">
              <a16:creationId xmlns:a16="http://schemas.microsoft.com/office/drawing/2014/main" id="{C3DD3194-AF49-D9EE-CCD8-FA0BA075ED93}"/>
            </a:ext>
          </a:extLst>
        </xdr:cNvPr>
        <xdr:cNvPicPr>
          <a:picLocks noChangeAspect="1"/>
        </xdr:cNvPicPr>
      </xdr:nvPicPr>
      <xdr:blipFill>
        <a:blip xmlns:r="http://schemas.openxmlformats.org/officeDocument/2006/relationships" r:embed="rId3"/>
        <a:stretch>
          <a:fillRect/>
        </a:stretch>
      </xdr:blipFill>
      <xdr:spPr>
        <a:xfrm>
          <a:off x="14889702" y="25400"/>
          <a:ext cx="3334797" cy="57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38100</xdr:rowOff>
        </xdr:from>
        <xdr:to>
          <xdr:col>1</xdr:col>
          <xdr:colOff>495300</xdr:colOff>
          <xdr:row>2</xdr:row>
          <xdr:rowOff>381000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177800</xdr:rowOff>
        </xdr:from>
        <xdr:to>
          <xdr:col>1</xdr:col>
          <xdr:colOff>495300</xdr:colOff>
          <xdr:row>21</xdr:row>
          <xdr:rowOff>520700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114300</xdr:rowOff>
        </xdr:from>
        <xdr:to>
          <xdr:col>1</xdr:col>
          <xdr:colOff>495300</xdr:colOff>
          <xdr:row>22</xdr:row>
          <xdr:rowOff>457200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114300</xdr:rowOff>
        </xdr:from>
        <xdr:to>
          <xdr:col>1</xdr:col>
          <xdr:colOff>495300</xdr:colOff>
          <xdr:row>23</xdr:row>
          <xdr:rowOff>457200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50800</xdr:rowOff>
        </xdr:from>
        <xdr:to>
          <xdr:col>1</xdr:col>
          <xdr:colOff>495300</xdr:colOff>
          <xdr:row>24</xdr:row>
          <xdr:rowOff>393700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50800</xdr:rowOff>
        </xdr:from>
        <xdr:to>
          <xdr:col>1</xdr:col>
          <xdr:colOff>495300</xdr:colOff>
          <xdr:row>25</xdr:row>
          <xdr:rowOff>393700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114300</xdr:rowOff>
        </xdr:from>
        <xdr:to>
          <xdr:col>1</xdr:col>
          <xdr:colOff>495300</xdr:colOff>
          <xdr:row>26</xdr:row>
          <xdr:rowOff>457200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50800</xdr:rowOff>
        </xdr:from>
        <xdr:to>
          <xdr:col>1</xdr:col>
          <xdr:colOff>495300</xdr:colOff>
          <xdr:row>27</xdr:row>
          <xdr:rowOff>393700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50800</xdr:rowOff>
        </xdr:from>
        <xdr:to>
          <xdr:col>1</xdr:col>
          <xdr:colOff>495300</xdr:colOff>
          <xdr:row>28</xdr:row>
          <xdr:rowOff>393700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177800</xdr:rowOff>
        </xdr:from>
        <xdr:to>
          <xdr:col>1</xdr:col>
          <xdr:colOff>495300</xdr:colOff>
          <xdr:row>29</xdr:row>
          <xdr:rowOff>520700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50800</xdr:rowOff>
        </xdr:from>
        <xdr:to>
          <xdr:col>1</xdr:col>
          <xdr:colOff>495300</xdr:colOff>
          <xdr:row>30</xdr:row>
          <xdr:rowOff>393700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50800</xdr:rowOff>
        </xdr:from>
        <xdr:to>
          <xdr:col>1</xdr:col>
          <xdr:colOff>495300</xdr:colOff>
          <xdr:row>31</xdr:row>
          <xdr:rowOff>393700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50800</xdr:rowOff>
        </xdr:from>
        <xdr:to>
          <xdr:col>1</xdr:col>
          <xdr:colOff>495300</xdr:colOff>
          <xdr:row>32</xdr:row>
          <xdr:rowOff>393700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xdr:row>
          <xdr:rowOff>50800</xdr:rowOff>
        </xdr:from>
        <xdr:to>
          <xdr:col>1</xdr:col>
          <xdr:colOff>495300</xdr:colOff>
          <xdr:row>33</xdr:row>
          <xdr:rowOff>393700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34</xdr:row>
          <xdr:rowOff>50800</xdr:rowOff>
        </xdr:from>
        <xdr:to>
          <xdr:col>1</xdr:col>
          <xdr:colOff>495300</xdr:colOff>
          <xdr:row>34</xdr:row>
          <xdr:rowOff>393700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50800</xdr:rowOff>
        </xdr:from>
        <xdr:to>
          <xdr:col>1</xdr:col>
          <xdr:colOff>495300</xdr:colOff>
          <xdr:row>3</xdr:row>
          <xdr:rowOff>393700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50800</xdr:rowOff>
        </xdr:from>
        <xdr:to>
          <xdr:col>1</xdr:col>
          <xdr:colOff>495300</xdr:colOff>
          <xdr:row>4</xdr:row>
          <xdr:rowOff>393700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50800</xdr:rowOff>
        </xdr:from>
        <xdr:to>
          <xdr:col>1</xdr:col>
          <xdr:colOff>495300</xdr:colOff>
          <xdr:row>5</xdr:row>
          <xdr:rowOff>393700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114300</xdr:rowOff>
        </xdr:from>
        <xdr:to>
          <xdr:col>1</xdr:col>
          <xdr:colOff>495300</xdr:colOff>
          <xdr:row>6</xdr:row>
          <xdr:rowOff>457200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114300</xdr:rowOff>
        </xdr:from>
        <xdr:to>
          <xdr:col>1</xdr:col>
          <xdr:colOff>495300</xdr:colOff>
          <xdr:row>7</xdr:row>
          <xdr:rowOff>457200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100-00001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50800</xdr:rowOff>
        </xdr:from>
        <xdr:to>
          <xdr:col>1</xdr:col>
          <xdr:colOff>495300</xdr:colOff>
          <xdr:row>8</xdr:row>
          <xdr:rowOff>393700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100-00001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50800</xdr:rowOff>
        </xdr:from>
        <xdr:to>
          <xdr:col>1</xdr:col>
          <xdr:colOff>495300</xdr:colOff>
          <xdr:row>9</xdr:row>
          <xdr:rowOff>393700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100-00001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50800</xdr:rowOff>
        </xdr:from>
        <xdr:to>
          <xdr:col>1</xdr:col>
          <xdr:colOff>495300</xdr:colOff>
          <xdr:row>10</xdr:row>
          <xdr:rowOff>393700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100-00001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50800</xdr:rowOff>
        </xdr:from>
        <xdr:to>
          <xdr:col>1</xdr:col>
          <xdr:colOff>495300</xdr:colOff>
          <xdr:row>11</xdr:row>
          <xdr:rowOff>393700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100-00001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114300</xdr:rowOff>
        </xdr:from>
        <xdr:to>
          <xdr:col>1</xdr:col>
          <xdr:colOff>495300</xdr:colOff>
          <xdr:row>12</xdr:row>
          <xdr:rowOff>457200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100-00001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50800</xdr:rowOff>
        </xdr:from>
        <xdr:to>
          <xdr:col>1</xdr:col>
          <xdr:colOff>495300</xdr:colOff>
          <xdr:row>13</xdr:row>
          <xdr:rowOff>393700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100-00001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50800</xdr:rowOff>
        </xdr:from>
        <xdr:to>
          <xdr:col>1</xdr:col>
          <xdr:colOff>495300</xdr:colOff>
          <xdr:row>14</xdr:row>
          <xdr:rowOff>393700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100-00001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50800</xdr:rowOff>
        </xdr:from>
        <xdr:to>
          <xdr:col>1</xdr:col>
          <xdr:colOff>495300</xdr:colOff>
          <xdr:row>15</xdr:row>
          <xdr:rowOff>393700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100-00001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50800</xdr:rowOff>
        </xdr:from>
        <xdr:to>
          <xdr:col>1</xdr:col>
          <xdr:colOff>495300</xdr:colOff>
          <xdr:row>16</xdr:row>
          <xdr:rowOff>393700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100-00001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50800</xdr:rowOff>
        </xdr:from>
        <xdr:to>
          <xdr:col>1</xdr:col>
          <xdr:colOff>495300</xdr:colOff>
          <xdr:row>17</xdr:row>
          <xdr:rowOff>393700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100-00001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114300</xdr:rowOff>
        </xdr:from>
        <xdr:to>
          <xdr:col>1</xdr:col>
          <xdr:colOff>495300</xdr:colOff>
          <xdr:row>18</xdr:row>
          <xdr:rowOff>457200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100-00001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114300</xdr:rowOff>
        </xdr:from>
        <xdr:to>
          <xdr:col>1</xdr:col>
          <xdr:colOff>495300</xdr:colOff>
          <xdr:row>19</xdr:row>
          <xdr:rowOff>457200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100-00002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50800</xdr:rowOff>
        </xdr:from>
        <xdr:to>
          <xdr:col>1</xdr:col>
          <xdr:colOff>495300</xdr:colOff>
          <xdr:row>20</xdr:row>
          <xdr:rowOff>393700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100-00002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30480</xdr:colOff>
      <xdr:row>36</xdr:row>
      <xdr:rowOff>101600</xdr:rowOff>
    </xdr:from>
    <xdr:to>
      <xdr:col>9</xdr:col>
      <xdr:colOff>3759200</xdr:colOff>
      <xdr:row>37</xdr:row>
      <xdr:rowOff>4965700</xdr:rowOff>
    </xdr:to>
    <xdr:graphicFrame macro="">
      <xdr:nvGraphicFramePr>
        <xdr:cNvPr id="36" name="Chart 35">
          <a:extLst>
            <a:ext uri="{FF2B5EF4-FFF2-40B4-BE49-F238E27FC236}">
              <a16:creationId xmlns:a16="http://schemas.microsoft.com/office/drawing/2014/main" id="{00000000-0008-0000-01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35</xdr:row>
      <xdr:rowOff>139700</xdr:rowOff>
    </xdr:from>
    <xdr:to>
      <xdr:col>13</xdr:col>
      <xdr:colOff>685800</xdr:colOff>
      <xdr:row>36</xdr:row>
      <xdr:rowOff>3644900</xdr:rowOff>
    </xdr:to>
    <xdr:grpSp>
      <xdr:nvGrpSpPr>
        <xdr:cNvPr id="37" name="Group 36">
          <a:extLst>
            <a:ext uri="{FF2B5EF4-FFF2-40B4-BE49-F238E27FC236}">
              <a16:creationId xmlns:a16="http://schemas.microsoft.com/office/drawing/2014/main" id="{00000000-0008-0000-0100-000025000000}"/>
            </a:ext>
          </a:extLst>
        </xdr:cNvPr>
        <xdr:cNvGrpSpPr/>
      </xdr:nvGrpSpPr>
      <xdr:grpSpPr>
        <a:xfrm>
          <a:off x="16611600" y="19291300"/>
          <a:ext cx="3009900" cy="3670300"/>
          <a:chOff x="16992600" y="7112000"/>
          <a:chExt cx="2908300" cy="3670300"/>
        </a:xfrm>
      </xdr:grpSpPr>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hyperlink" Target="https://pt.smartsheet.com/try-it?trp=57715&amp;utm_language=PT&amp;utm_source=template-excel&amp;utm_medium=content&amp;utm_campaign=ic-Website+6-Step+Redesign+Project+Plan-excel-57715-pt&amp;lpa=ic+Website+6-Step+Redesign+Project+Plan+excel+57715+pt" TargetMode="Externa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bit.ly/2ugzrQ1"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8" Type="http://schemas.openxmlformats.org/officeDocument/2006/relationships/ctrlProp" Target="../ctrlProps/ctrlProp4.xm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44.xml"/><Relationship Id="rId18" Type="http://schemas.openxmlformats.org/officeDocument/2006/relationships/ctrlProp" Target="../ctrlProps/ctrlProp49.xml"/><Relationship Id="rId26" Type="http://schemas.openxmlformats.org/officeDocument/2006/relationships/ctrlProp" Target="../ctrlProps/ctrlProp57.xml"/><Relationship Id="rId3" Type="http://schemas.openxmlformats.org/officeDocument/2006/relationships/ctrlProp" Target="../ctrlProps/ctrlProp34.xml"/><Relationship Id="rId21" Type="http://schemas.openxmlformats.org/officeDocument/2006/relationships/ctrlProp" Target="../ctrlProps/ctrlProp52.xml"/><Relationship Id="rId34" Type="http://schemas.openxmlformats.org/officeDocument/2006/relationships/ctrlProp" Target="../ctrlProps/ctrlProp65.xml"/><Relationship Id="rId7" Type="http://schemas.openxmlformats.org/officeDocument/2006/relationships/ctrlProp" Target="../ctrlProps/ctrlProp38.x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2" Type="http://schemas.openxmlformats.org/officeDocument/2006/relationships/vmlDrawing" Target="../drawings/vmlDrawing2.vml"/><Relationship Id="rId16" Type="http://schemas.openxmlformats.org/officeDocument/2006/relationships/ctrlProp" Target="../ctrlProps/ctrlProp47.xml"/><Relationship Id="rId20" Type="http://schemas.openxmlformats.org/officeDocument/2006/relationships/ctrlProp" Target="../ctrlProps/ctrlProp51.xml"/><Relationship Id="rId29" Type="http://schemas.openxmlformats.org/officeDocument/2006/relationships/ctrlProp" Target="../ctrlProps/ctrlProp60.xml"/><Relationship Id="rId1" Type="http://schemas.openxmlformats.org/officeDocument/2006/relationships/drawing" Target="../drawings/drawing2.xml"/><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10" Type="http://schemas.openxmlformats.org/officeDocument/2006/relationships/ctrlProp" Target="../ctrlProps/ctrlProp41.xml"/><Relationship Id="rId19" Type="http://schemas.openxmlformats.org/officeDocument/2006/relationships/ctrlProp" Target="../ctrlProps/ctrlProp50.xml"/><Relationship Id="rId31" Type="http://schemas.openxmlformats.org/officeDocument/2006/relationships/ctrlProp" Target="../ctrlProps/ctrlProp62.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8" Type="http://schemas.openxmlformats.org/officeDocument/2006/relationships/ctrlProp" Target="../ctrlProps/ctrlProp3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83"/>
  <sheetViews>
    <sheetView showGridLines="0" tabSelected="1" workbookViewId="0">
      <pane ySplit="1" topLeftCell="A2" activePane="bottomLeft" state="frozen"/>
      <selection pane="bottomLeft"/>
    </sheetView>
  </sheetViews>
  <sheetFormatPr baseColWidth="10" defaultColWidth="11" defaultRowHeight="13" outlineLevelRow="1"/>
  <cols>
    <col min="1" max="1" width="3.33203125" style="9" customWidth="1"/>
    <col min="2" max="2" width="10.6640625" style="9" customWidth="1"/>
    <col min="3" max="3" width="28.6640625" style="9" customWidth="1"/>
    <col min="4" max="4" width="58" style="9" customWidth="1"/>
    <col min="5" max="5" width="15.5" style="9" customWidth="1"/>
    <col min="6" max="6" width="20.83203125" style="9" customWidth="1"/>
    <col min="7" max="7" width="10.1640625" style="9" customWidth="1"/>
    <col min="8" max="8" width="10.5" style="9" customWidth="1"/>
    <col min="9" max="9" width="10.6640625" style="9" customWidth="1"/>
    <col min="10" max="10" width="50.83203125" style="9" customWidth="1"/>
    <col min="11" max="11" width="3.33203125" style="9" customWidth="1"/>
    <col min="12" max="12" width="16.5" style="9" customWidth="1"/>
    <col min="13" max="17" width="11" style="9"/>
    <col min="18" max="18" width="9" style="9" customWidth="1"/>
    <col min="19" max="16384" width="11" style="9"/>
  </cols>
  <sheetData>
    <row r="1" spans="1:258" ht="60" customHeight="1">
      <c r="A1" s="1"/>
      <c r="B1" s="7" t="s">
        <v>3</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13" customFormat="1" ht="35" customHeight="1">
      <c r="A2" s="12"/>
      <c r="B2" s="17" t="s">
        <v>4</v>
      </c>
      <c r="C2" s="17" t="s">
        <v>5</v>
      </c>
      <c r="D2" s="17" t="s">
        <v>6</v>
      </c>
      <c r="E2" s="17" t="s">
        <v>0</v>
      </c>
      <c r="F2" s="17" t="s">
        <v>7</v>
      </c>
      <c r="G2" s="16" t="s">
        <v>8</v>
      </c>
      <c r="H2" s="16" t="s">
        <v>9</v>
      </c>
      <c r="I2" s="46" t="s">
        <v>10</v>
      </c>
      <c r="J2" s="45" t="s">
        <v>11</v>
      </c>
      <c r="K2" s="12"/>
      <c r="L2" s="17" t="s">
        <v>0</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row>
    <row r="3" spans="1:258" s="11" customFormat="1" ht="35" customHeight="1">
      <c r="A3" s="10"/>
      <c r="B3" s="20"/>
      <c r="C3" s="21" t="s">
        <v>12</v>
      </c>
      <c r="D3" s="19"/>
      <c r="E3" s="19" t="s">
        <v>13</v>
      </c>
      <c r="F3" s="19"/>
      <c r="G3" s="34">
        <f>MIN(G4:G9)</f>
        <v>45309</v>
      </c>
      <c r="H3" s="34">
        <f>MAX(H4:H9)</f>
        <v>45331</v>
      </c>
      <c r="I3" s="38">
        <f>IF(G3=0,"",H3-G3+1)</f>
        <v>23</v>
      </c>
      <c r="J3" s="44"/>
      <c r="K3" s="10"/>
      <c r="L3" s="2" t="s">
        <v>14</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s="11" customFormat="1" ht="35" customHeight="1" outlineLevel="1">
      <c r="A4" s="10"/>
      <c r="B4" s="18"/>
      <c r="C4" s="14" t="s">
        <v>15</v>
      </c>
      <c r="D4" s="3" t="s">
        <v>16</v>
      </c>
      <c r="E4" s="3" t="s">
        <v>13</v>
      </c>
      <c r="F4" s="4"/>
      <c r="G4" s="35">
        <v>45309</v>
      </c>
      <c r="H4" s="35">
        <v>45319</v>
      </c>
      <c r="I4" s="39">
        <f t="shared" ref="I4:I9" si="0">IF(G4=0,"",H4-G4+1)</f>
        <v>11</v>
      </c>
      <c r="J4" s="2"/>
      <c r="K4" s="10"/>
      <c r="L4" s="3" t="s">
        <v>17</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s="11" customFormat="1" ht="35" customHeight="1" outlineLevel="1">
      <c r="A5" s="10"/>
      <c r="B5" s="18"/>
      <c r="C5" s="3" t="s">
        <v>18</v>
      </c>
      <c r="D5" s="3" t="s">
        <v>19</v>
      </c>
      <c r="E5" s="3" t="s">
        <v>13</v>
      </c>
      <c r="F5" s="4"/>
      <c r="G5" s="35">
        <v>45309</v>
      </c>
      <c r="H5" s="35">
        <v>45313</v>
      </c>
      <c r="I5" s="39">
        <f t="shared" si="0"/>
        <v>5</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row>
    <row r="6" spans="1:258" s="11" customFormat="1" ht="46.5" customHeight="1" outlineLevel="1">
      <c r="A6" s="10"/>
      <c r="B6" s="18"/>
      <c r="C6" s="14" t="s">
        <v>21</v>
      </c>
      <c r="D6" s="14" t="s">
        <v>22</v>
      </c>
      <c r="E6" s="14" t="s">
        <v>13</v>
      </c>
      <c r="F6" s="14"/>
      <c r="G6" s="35">
        <v>45316</v>
      </c>
      <c r="H6" s="35">
        <v>45319</v>
      </c>
      <c r="I6" s="39">
        <f t="shared" si="0"/>
        <v>4</v>
      </c>
      <c r="J6" s="2"/>
      <c r="K6" s="10"/>
      <c r="L6" s="3" t="s">
        <v>23</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s="11" customFormat="1" ht="45" customHeight="1" outlineLevel="1">
      <c r="A7" s="10"/>
      <c r="B7" s="18"/>
      <c r="C7" s="3" t="s">
        <v>24</v>
      </c>
      <c r="D7" s="3" t="s">
        <v>25</v>
      </c>
      <c r="E7" s="3" t="s">
        <v>13</v>
      </c>
      <c r="F7" s="4"/>
      <c r="G7" s="36">
        <v>45318</v>
      </c>
      <c r="H7" s="36">
        <v>45322</v>
      </c>
      <c r="I7" s="39">
        <f t="shared" si="0"/>
        <v>5</v>
      </c>
      <c r="J7" s="2"/>
      <c r="K7" s="10"/>
      <c r="L7" s="3" t="s">
        <v>13</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11" customFormat="1" ht="45" customHeight="1" outlineLevel="1">
      <c r="A8" s="10"/>
      <c r="B8" s="18"/>
      <c r="C8" s="3" t="s">
        <v>26</v>
      </c>
      <c r="D8" s="3" t="s">
        <v>27</v>
      </c>
      <c r="E8" s="3" t="s">
        <v>13</v>
      </c>
      <c r="F8" s="4"/>
      <c r="G8" s="36">
        <v>45321</v>
      </c>
      <c r="H8" s="36">
        <v>45322</v>
      </c>
      <c r="I8" s="39">
        <f t="shared" si="0"/>
        <v>2</v>
      </c>
      <c r="J8" s="2"/>
      <c r="K8" s="10"/>
      <c r="L8" s="14" t="s">
        <v>28</v>
      </c>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11" customFormat="1" ht="35" customHeight="1" outlineLevel="1" thickBot="1">
      <c r="A9" s="10"/>
      <c r="B9" s="29"/>
      <c r="C9" s="30" t="s">
        <v>29</v>
      </c>
      <c r="D9" s="30" t="s">
        <v>30</v>
      </c>
      <c r="E9" s="31" t="s">
        <v>13</v>
      </c>
      <c r="F9" s="32"/>
      <c r="G9" s="37">
        <v>45323</v>
      </c>
      <c r="H9" s="37">
        <v>45331</v>
      </c>
      <c r="I9" s="40">
        <f t="shared" si="0"/>
        <v>9</v>
      </c>
      <c r="J9" s="30"/>
      <c r="K9" s="10"/>
      <c r="L9" s="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11" customFormat="1" ht="35" customHeight="1">
      <c r="A10" s="10"/>
      <c r="B10" s="22"/>
      <c r="C10" s="23" t="s">
        <v>31</v>
      </c>
      <c r="D10" s="24"/>
      <c r="E10" s="25" t="s">
        <v>20</v>
      </c>
      <c r="F10" s="26"/>
      <c r="G10" s="41">
        <f>MIN(G11:G17)</f>
        <v>45333</v>
      </c>
      <c r="H10" s="41">
        <f>MAX(H11:H17)</f>
        <v>45380</v>
      </c>
      <c r="I10" s="42">
        <f>IF(G10=0,"",H10-G10+1)</f>
        <v>48</v>
      </c>
      <c r="J10" s="43"/>
      <c r="K10" s="10"/>
      <c r="L10" s="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11" customFormat="1" ht="45" customHeight="1" outlineLevel="1">
      <c r="A11" s="10"/>
      <c r="B11" s="18"/>
      <c r="C11" s="2" t="s">
        <v>32</v>
      </c>
      <c r="D11" s="2" t="s">
        <v>33</v>
      </c>
      <c r="E11" s="3" t="s">
        <v>20</v>
      </c>
      <c r="F11" s="15"/>
      <c r="G11" s="36">
        <v>45333</v>
      </c>
      <c r="H11" s="36">
        <v>45350</v>
      </c>
      <c r="I11" s="39">
        <f t="shared" ref="I11:I17" si="1">IF(G11=0,"",H11-G11+1)</f>
        <v>18</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11" customFormat="1" ht="35" customHeight="1" outlineLevel="1">
      <c r="A12" s="10"/>
      <c r="B12" s="18"/>
      <c r="C12" s="2" t="s">
        <v>34</v>
      </c>
      <c r="D12" s="2" t="s">
        <v>35</v>
      </c>
      <c r="E12" s="3" t="s">
        <v>17</v>
      </c>
      <c r="F12" s="15"/>
      <c r="G12" s="36">
        <v>45344</v>
      </c>
      <c r="H12" s="36">
        <v>45349</v>
      </c>
      <c r="I12" s="39">
        <f t="shared" si="1"/>
        <v>6</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row>
    <row r="13" spans="1:258" s="11" customFormat="1" ht="45" customHeight="1" outlineLevel="1">
      <c r="A13" s="10"/>
      <c r="B13" s="18"/>
      <c r="C13" s="2" t="s">
        <v>36</v>
      </c>
      <c r="D13" s="2" t="s">
        <v>37</v>
      </c>
      <c r="E13" s="3" t="s">
        <v>17</v>
      </c>
      <c r="F13" s="15"/>
      <c r="G13" s="36">
        <v>45345</v>
      </c>
      <c r="H13" s="36">
        <v>45348</v>
      </c>
      <c r="I13" s="39">
        <f t="shared" si="1"/>
        <v>4</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row>
    <row r="14" spans="1:258" s="11" customFormat="1" ht="35" customHeight="1" outlineLevel="1">
      <c r="A14" s="10"/>
      <c r="B14" s="18"/>
      <c r="C14" s="2" t="s">
        <v>38</v>
      </c>
      <c r="D14" s="2" t="s">
        <v>39</v>
      </c>
      <c r="E14" s="3" t="s">
        <v>23</v>
      </c>
      <c r="F14" s="15"/>
      <c r="G14" s="36">
        <v>45347</v>
      </c>
      <c r="H14" s="36">
        <v>45349</v>
      </c>
      <c r="I14" s="39">
        <f t="shared" si="1"/>
        <v>3</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row>
    <row r="15" spans="1:258" s="11" customFormat="1" ht="43.25" customHeight="1" outlineLevel="1">
      <c r="A15" s="10"/>
      <c r="B15" s="18"/>
      <c r="C15" s="2" t="s">
        <v>40</v>
      </c>
      <c r="D15" s="2" t="s">
        <v>41</v>
      </c>
      <c r="E15" s="3" t="s">
        <v>28</v>
      </c>
      <c r="F15" s="15"/>
      <c r="G15" s="36">
        <v>45350</v>
      </c>
      <c r="H15" s="36">
        <v>45355</v>
      </c>
      <c r="I15" s="39">
        <f t="shared" si="1"/>
        <v>6</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row>
    <row r="16" spans="1:258" s="11" customFormat="1" ht="35" customHeight="1" outlineLevel="1">
      <c r="A16" s="10"/>
      <c r="B16" s="18"/>
      <c r="C16" s="2" t="s">
        <v>42</v>
      </c>
      <c r="D16" s="2" t="s">
        <v>43</v>
      </c>
      <c r="E16" s="3" t="s">
        <v>28</v>
      </c>
      <c r="F16" s="15"/>
      <c r="G16" s="36">
        <v>45362</v>
      </c>
      <c r="H16" s="36">
        <v>45371</v>
      </c>
      <c r="I16" s="39">
        <f t="shared" si="1"/>
        <v>10</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row>
    <row r="17" spans="1:258" s="11" customFormat="1" ht="47.75" customHeight="1" outlineLevel="1" thickBot="1">
      <c r="A17" s="10"/>
      <c r="B17" s="29"/>
      <c r="C17" s="30" t="s">
        <v>44</v>
      </c>
      <c r="D17" s="30" t="s">
        <v>45</v>
      </c>
      <c r="E17" s="31" t="s">
        <v>28</v>
      </c>
      <c r="F17" s="33"/>
      <c r="G17" s="37">
        <v>45368</v>
      </c>
      <c r="H17" s="37">
        <v>45380</v>
      </c>
      <c r="I17" s="40">
        <f t="shared" si="1"/>
        <v>13</v>
      </c>
      <c r="J17" s="30"/>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row>
    <row r="18" spans="1:258" s="11" customFormat="1" ht="35" customHeight="1">
      <c r="A18" s="10"/>
      <c r="B18" s="22"/>
      <c r="C18" s="23" t="s">
        <v>2</v>
      </c>
      <c r="D18" s="24"/>
      <c r="E18" s="25" t="s">
        <v>17</v>
      </c>
      <c r="F18" s="24"/>
      <c r="G18" s="41">
        <f>MIN(G19:G24)</f>
        <v>45380</v>
      </c>
      <c r="H18" s="41">
        <f>MAX(H19:H24)</f>
        <v>45435</v>
      </c>
      <c r="I18" s="42">
        <f>IF(G18=0,"",H18-G18+1)</f>
        <v>56</v>
      </c>
      <c r="J18" s="43"/>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row>
    <row r="19" spans="1:258" s="11" customFormat="1" ht="45" customHeight="1" outlineLevel="1">
      <c r="A19" s="10"/>
      <c r="B19" s="18"/>
      <c r="C19" s="2" t="s">
        <v>46</v>
      </c>
      <c r="D19" s="2" t="s">
        <v>47</v>
      </c>
      <c r="E19" s="3" t="s">
        <v>17</v>
      </c>
      <c r="F19" s="14"/>
      <c r="G19" s="35">
        <v>45380</v>
      </c>
      <c r="H19" s="35">
        <v>45385</v>
      </c>
      <c r="I19" s="39">
        <f t="shared" ref="I19:I24" si="2">IF(G19=0,"",H19-G19+1)</f>
        <v>6</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row>
    <row r="20" spans="1:258" s="11" customFormat="1" ht="61.25" customHeight="1" outlineLevel="1">
      <c r="A20" s="10"/>
      <c r="B20" s="18"/>
      <c r="C20" s="2" t="s">
        <v>48</v>
      </c>
      <c r="D20" s="2" t="s">
        <v>49</v>
      </c>
      <c r="E20" s="3" t="s">
        <v>17</v>
      </c>
      <c r="F20" s="14"/>
      <c r="G20" s="35">
        <v>45386</v>
      </c>
      <c r="H20" s="35">
        <v>45397</v>
      </c>
      <c r="I20" s="39">
        <f t="shared" si="2"/>
        <v>12</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row>
    <row r="21" spans="1:258" s="11" customFormat="1" ht="44.25" customHeight="1" outlineLevel="1">
      <c r="A21" s="10"/>
      <c r="B21" s="18"/>
      <c r="C21" s="2" t="s">
        <v>50</v>
      </c>
      <c r="D21" s="2" t="s">
        <v>51</v>
      </c>
      <c r="E21" s="3" t="s">
        <v>14</v>
      </c>
      <c r="F21" s="14"/>
      <c r="G21" s="35">
        <v>45401</v>
      </c>
      <c r="H21" s="35">
        <v>45413</v>
      </c>
      <c r="I21" s="39">
        <f t="shared" si="2"/>
        <v>13</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row>
    <row r="22" spans="1:258" s="11" customFormat="1" ht="62.25" customHeight="1" outlineLevel="1">
      <c r="A22" s="10"/>
      <c r="B22" s="18"/>
      <c r="C22" s="14" t="s">
        <v>52</v>
      </c>
      <c r="D22" s="3" t="s">
        <v>53</v>
      </c>
      <c r="E22" s="3" t="s">
        <v>14</v>
      </c>
      <c r="F22" s="4"/>
      <c r="G22" s="36">
        <v>45414</v>
      </c>
      <c r="H22" s="36">
        <v>45422</v>
      </c>
      <c r="I22" s="39">
        <f t="shared" si="2"/>
        <v>9</v>
      </c>
      <c r="J22" s="2"/>
      <c r="K22" s="10"/>
      <c r="L22" s="1"/>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row>
    <row r="23" spans="1:258" s="11" customFormat="1" ht="62.25" customHeight="1" outlineLevel="1">
      <c r="A23" s="10"/>
      <c r="B23" s="18"/>
      <c r="C23" s="3" t="s">
        <v>54</v>
      </c>
      <c r="D23" s="3" t="s">
        <v>55</v>
      </c>
      <c r="E23" s="3" t="s">
        <v>14</v>
      </c>
      <c r="F23" s="4"/>
      <c r="G23" s="36">
        <v>45415</v>
      </c>
      <c r="H23" s="36">
        <v>45432</v>
      </c>
      <c r="I23" s="39">
        <f t="shared" si="2"/>
        <v>18</v>
      </c>
      <c r="J23" s="2"/>
      <c r="K23" s="10"/>
      <c r="L23" s="1"/>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row>
    <row r="24" spans="1:258" s="11" customFormat="1" ht="45" customHeight="1" outlineLevel="1" thickBot="1">
      <c r="A24" s="10"/>
      <c r="B24" s="29"/>
      <c r="C24" s="33" t="s">
        <v>44</v>
      </c>
      <c r="D24" s="33" t="s">
        <v>56</v>
      </c>
      <c r="E24" s="33" t="s">
        <v>14</v>
      </c>
      <c r="F24" s="33"/>
      <c r="G24" s="37">
        <v>45432</v>
      </c>
      <c r="H24" s="37">
        <v>45435</v>
      </c>
      <c r="I24" s="40">
        <f t="shared" si="2"/>
        <v>4</v>
      </c>
      <c r="J24" s="30"/>
      <c r="K24" s="10"/>
      <c r="L24" s="1"/>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row>
    <row r="25" spans="1:258" s="11" customFormat="1" ht="35" customHeight="1">
      <c r="A25" s="10"/>
      <c r="B25" s="22"/>
      <c r="C25" s="27" t="s">
        <v>57</v>
      </c>
      <c r="D25" s="25"/>
      <c r="E25" s="25" t="s">
        <v>14</v>
      </c>
      <c r="F25" s="28"/>
      <c r="G25" s="41">
        <f>MIN(G26:G28)</f>
        <v>45437</v>
      </c>
      <c r="H25" s="41">
        <f>MAX(H26:H28)</f>
        <v>45454</v>
      </c>
      <c r="I25" s="42">
        <f>IF(G25=0,"",H25-G25+1)</f>
        <v>18</v>
      </c>
      <c r="J25" s="43"/>
      <c r="K25" s="10"/>
      <c r="L25" s="1"/>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row>
    <row r="26" spans="1:258" s="11" customFormat="1" ht="41.75" customHeight="1" outlineLevel="1">
      <c r="A26" s="10"/>
      <c r="B26" s="18"/>
      <c r="C26" s="3" t="s">
        <v>58</v>
      </c>
      <c r="D26" s="3" t="s">
        <v>59</v>
      </c>
      <c r="E26" s="3" t="s">
        <v>14</v>
      </c>
      <c r="F26" s="4"/>
      <c r="G26" s="35">
        <v>45437</v>
      </c>
      <c r="H26" s="35">
        <v>45442</v>
      </c>
      <c r="I26" s="39">
        <f t="shared" ref="I26:I28" si="3">IF(G26=0,"",H26-G26+1)</f>
        <v>6</v>
      </c>
      <c r="J26" s="2"/>
      <c r="K26" s="10"/>
      <c r="L26" s="1"/>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row>
    <row r="27" spans="1:258" s="11" customFormat="1" ht="54" customHeight="1" outlineLevel="1">
      <c r="A27" s="10"/>
      <c r="B27" s="18"/>
      <c r="C27" s="2" t="s">
        <v>60</v>
      </c>
      <c r="D27" s="2" t="s">
        <v>61</v>
      </c>
      <c r="E27" s="3" t="s">
        <v>14</v>
      </c>
      <c r="F27" s="15"/>
      <c r="G27" s="36">
        <v>45439</v>
      </c>
      <c r="H27" s="36">
        <v>45450</v>
      </c>
      <c r="I27" s="39">
        <f t="shared" si="3"/>
        <v>12</v>
      </c>
      <c r="J27" s="2"/>
      <c r="K27" s="10"/>
      <c r="L27"/>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row>
    <row r="28" spans="1:258" s="11" customFormat="1" ht="43.5" customHeight="1" outlineLevel="1" thickBot="1">
      <c r="A28" s="10"/>
      <c r="B28" s="29"/>
      <c r="C28" s="30" t="s">
        <v>1</v>
      </c>
      <c r="D28" s="30" t="s">
        <v>62</v>
      </c>
      <c r="E28" s="31" t="s">
        <v>14</v>
      </c>
      <c r="F28" s="32"/>
      <c r="G28" s="37">
        <v>45449</v>
      </c>
      <c r="H28" s="37">
        <v>45454</v>
      </c>
      <c r="I28" s="40">
        <f t="shared" si="3"/>
        <v>6</v>
      </c>
      <c r="J28" s="30"/>
      <c r="K28" s="10"/>
      <c r="L28" s="1"/>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row>
    <row r="29" spans="1:258" s="11" customFormat="1" ht="35" customHeight="1">
      <c r="A29" s="10"/>
      <c r="B29" s="22"/>
      <c r="C29" s="23" t="s">
        <v>63</v>
      </c>
      <c r="D29" s="24"/>
      <c r="E29" s="25" t="s">
        <v>14</v>
      </c>
      <c r="F29" s="26"/>
      <c r="G29" s="41">
        <f>MIN(G30:G31)</f>
        <v>45457</v>
      </c>
      <c r="H29" s="41">
        <f>MAX(H30:H31)</f>
        <v>45468</v>
      </c>
      <c r="I29" s="42">
        <f>IF(G29=0,"",H29-G29+1)</f>
        <v>12</v>
      </c>
      <c r="J29" s="43"/>
      <c r="K29" s="10"/>
      <c r="L29" s="1"/>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row>
    <row r="30" spans="1:258" s="11" customFormat="1" ht="71.25" customHeight="1" outlineLevel="1">
      <c r="A30" s="10"/>
      <c r="B30" s="18"/>
      <c r="C30" s="2" t="s">
        <v>64</v>
      </c>
      <c r="D30" s="2" t="s">
        <v>65</v>
      </c>
      <c r="E30" s="3" t="s">
        <v>14</v>
      </c>
      <c r="F30" s="15"/>
      <c r="G30" s="35">
        <v>45457</v>
      </c>
      <c r="H30" s="35">
        <v>45463</v>
      </c>
      <c r="I30" s="39">
        <f t="shared" ref="I30:I31" si="4">IF(G30=0,"",H30-G30+1)</f>
        <v>7</v>
      </c>
      <c r="J30" s="2"/>
      <c r="K30" s="10"/>
      <c r="L30" s="1"/>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row>
    <row r="31" spans="1:258" s="11" customFormat="1" ht="45" customHeight="1" outlineLevel="1" thickBot="1">
      <c r="A31" s="10"/>
      <c r="B31" s="29"/>
      <c r="C31" s="30" t="s">
        <v>66</v>
      </c>
      <c r="D31" s="30" t="s">
        <v>67</v>
      </c>
      <c r="E31" s="31" t="s">
        <v>14</v>
      </c>
      <c r="F31" s="32"/>
      <c r="G31" s="37">
        <v>45464</v>
      </c>
      <c r="H31" s="37">
        <v>45468</v>
      </c>
      <c r="I31" s="40">
        <f t="shared" si="4"/>
        <v>5</v>
      </c>
      <c r="J31" s="30"/>
      <c r="K31" s="10"/>
      <c r="L31" s="1"/>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row>
    <row r="32" spans="1:258" s="11" customFormat="1" ht="35" customHeight="1">
      <c r="A32" s="10"/>
      <c r="B32" s="22"/>
      <c r="C32" s="23" t="s">
        <v>68</v>
      </c>
      <c r="D32" s="24"/>
      <c r="E32" s="25" t="s">
        <v>14</v>
      </c>
      <c r="F32" s="26"/>
      <c r="G32" s="41">
        <f>MIN(G33:G35)</f>
        <v>45469</v>
      </c>
      <c r="H32" s="41">
        <f>MAX(H33:H35)</f>
        <v>45488</v>
      </c>
      <c r="I32" s="42">
        <f>IF(G32=0,"",H32-G32+1)</f>
        <v>20</v>
      </c>
      <c r="J32" s="43"/>
      <c r="K32" s="10"/>
      <c r="L32" s="1"/>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row>
    <row r="33" spans="1:258" s="11" customFormat="1" ht="44.25" customHeight="1" outlineLevel="1">
      <c r="A33" s="10"/>
      <c r="B33" s="18"/>
      <c r="C33" s="2" t="s">
        <v>69</v>
      </c>
      <c r="D33" s="2" t="s">
        <v>70</v>
      </c>
      <c r="E33" s="3" t="s">
        <v>14</v>
      </c>
      <c r="F33" s="15"/>
      <c r="G33" s="35">
        <v>45469</v>
      </c>
      <c r="H33" s="35">
        <v>45473</v>
      </c>
      <c r="I33" s="39">
        <f t="shared" ref="I33:I35" si="5">IF(G33=0,"",H33-G33+1)</f>
        <v>5</v>
      </c>
      <c r="J33" s="2"/>
      <c r="K33" s="10"/>
      <c r="L33" s="1"/>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row>
    <row r="34" spans="1:258" s="11" customFormat="1" ht="47.25" customHeight="1" outlineLevel="1">
      <c r="A34" s="10"/>
      <c r="B34" s="18"/>
      <c r="C34" s="2" t="s">
        <v>71</v>
      </c>
      <c r="D34" s="2" t="s">
        <v>72</v>
      </c>
      <c r="E34" s="3" t="s">
        <v>14</v>
      </c>
      <c r="F34" s="15"/>
      <c r="G34" s="36">
        <v>45474</v>
      </c>
      <c r="H34" s="36">
        <v>45480</v>
      </c>
      <c r="I34" s="39">
        <f t="shared" si="5"/>
        <v>7</v>
      </c>
      <c r="J34" s="2"/>
      <c r="K34" s="10"/>
      <c r="L34" s="1"/>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row>
    <row r="35" spans="1:258" s="11" customFormat="1" ht="35" customHeight="1" outlineLevel="1" thickBot="1">
      <c r="A35" s="10"/>
      <c r="B35" s="29"/>
      <c r="C35" s="30" t="s">
        <v>73</v>
      </c>
      <c r="D35" s="30" t="s">
        <v>74</v>
      </c>
      <c r="E35" s="31" t="s">
        <v>14</v>
      </c>
      <c r="F35" s="33"/>
      <c r="G35" s="37">
        <v>45480</v>
      </c>
      <c r="H35" s="37">
        <v>45488</v>
      </c>
      <c r="I35" s="40">
        <f t="shared" si="5"/>
        <v>9</v>
      </c>
      <c r="J35" s="30"/>
      <c r="K35" s="10"/>
      <c r="L35" s="1"/>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380"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380"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 customHeight="1">
      <c r="B40" s="47" t="s">
        <v>75</v>
      </c>
      <c r="C40" s="47"/>
      <c r="D40" s="47"/>
      <c r="E40" s="47"/>
      <c r="F40" s="47"/>
      <c r="G40" s="47"/>
      <c r="H40" s="47"/>
      <c r="I40" s="47"/>
      <c r="J40" s="48"/>
      <c r="K40" s="9"/>
      <c r="L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c r="A1081" s="1"/>
      <c r="B1081" s="1"/>
      <c r="C1081" s="1"/>
      <c r="D1081" s="1"/>
      <c r="E1081" s="1"/>
      <c r="F1081" s="1"/>
      <c r="G1081" s="1"/>
      <c r="H1081" s="1"/>
      <c r="I1081" s="1"/>
      <c r="J1081" s="1"/>
      <c r="K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c r="A1082" s="1"/>
      <c r="B1082" s="1"/>
      <c r="C1082" s="1"/>
      <c r="D1082" s="1"/>
      <c r="E1082" s="1"/>
      <c r="F1082" s="1"/>
      <c r="G1082" s="1"/>
      <c r="H1082" s="1"/>
      <c r="I1082" s="1"/>
      <c r="J1082" s="1"/>
      <c r="K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row r="1083" spans="1:282">
      <c r="A1083" s="1"/>
      <c r="B1083" s="1"/>
      <c r="C1083" s="1"/>
      <c r="D1083" s="1"/>
      <c r="E1083" s="1"/>
      <c r="F1083" s="1"/>
      <c r="G1083" s="1"/>
      <c r="H1083" s="1"/>
      <c r="I1083" s="1"/>
      <c r="J1083" s="1"/>
      <c r="K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row>
  </sheetData>
  <mergeCells count="1">
    <mergeCell ref="B40:J40"/>
  </mergeCells>
  <phoneticPr fontId="3" type="noConversion"/>
  <conditionalFormatting sqref="L3:L10 E3:E35">
    <cfRule type="containsText" dxfId="11" priority="1" operator="containsText" text="Não iniciado">
      <formula>NOT(ISERROR(SEARCH("Não iniciado",E3)))</formula>
    </cfRule>
    <cfRule type="containsText" dxfId="10" priority="2" operator="containsText" text="Atribuído">
      <formula>NOT(ISERROR(SEARCH("Atribuído",E3)))</formula>
    </cfRule>
    <cfRule type="containsText" dxfId="9" priority="3" operator="containsText" text="Em andamento">
      <formula>NOT(ISERROR(SEARCH("Em andamento",E3)))</formula>
    </cfRule>
    <cfRule type="containsText" dxfId="8" priority="5" operator="containsText" text="Em análise">
      <formula>NOT(ISERROR(SEARCH("Em análise",E3)))</formula>
    </cfRule>
    <cfRule type="containsText" dxfId="7" priority="6" operator="containsText" text="Concluído">
      <formula>NOT(ISERROR(SEARCH("Concluído",E3)))</formula>
    </cfRule>
    <cfRule type="containsText" dxfId="6" priority="7" operator="containsText" text="Em espera">
      <formula>NOT(ISERROR(SEARCH("Em espera",E3)))</formula>
    </cfRule>
  </conditionalFormatting>
  <dataValidations count="1">
    <dataValidation type="list" allowBlank="1" showInputMessage="1" showErrorMessage="1" sqref="E3:E35" xr:uid="{00000000-0002-0000-0000-000000000000}">
      <formula1>$L$3:$L$10</formula1>
    </dataValidation>
  </dataValidations>
  <hyperlinks>
    <hyperlink ref="B40:I40" r:id="rId1" display="CLICK HERE TO CREATE IN SMARTSHEET" xr:uid="{00000000-0004-0000-0000-000000000000}"/>
    <hyperlink ref="B40:J40" r:id="rId2" display="CLIQUE AQUI PARA CRIAR NO SMARTSHEET" xr:uid="{D841A0D5-7FE3-BE48-B7DC-B25B0FD3549F}"/>
  </hyperlinks>
  <pageMargins left="0.3" right="0.3" top="0.3" bottom="0.3" header="0" footer="0"/>
  <pageSetup scale="59" fitToHeight="0" orientation="landscape" horizontalDpi="4294967292" verticalDpi="4294967292"/>
  <rowBreaks count="2" manualBreakCount="2">
    <brk id="24" max="16383" man="1"/>
    <brk id="35"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2</xdr:row>
                    <xdr:rowOff>38100</xdr:rowOff>
                  </from>
                  <to>
                    <xdr:col>1</xdr:col>
                    <xdr:colOff>495300</xdr:colOff>
                    <xdr:row>2</xdr:row>
                    <xdr:rowOff>381000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21</xdr:row>
                    <xdr:rowOff>177800</xdr:rowOff>
                  </from>
                  <to>
                    <xdr:col>1</xdr:col>
                    <xdr:colOff>495300</xdr:colOff>
                    <xdr:row>21</xdr:row>
                    <xdr:rowOff>520700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22</xdr:row>
                    <xdr:rowOff>114300</xdr:rowOff>
                  </from>
                  <to>
                    <xdr:col>1</xdr:col>
                    <xdr:colOff>495300</xdr:colOff>
                    <xdr:row>22</xdr:row>
                    <xdr:rowOff>457200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23</xdr:row>
                    <xdr:rowOff>114300</xdr:rowOff>
                  </from>
                  <to>
                    <xdr:col>1</xdr:col>
                    <xdr:colOff>495300</xdr:colOff>
                    <xdr:row>23</xdr:row>
                    <xdr:rowOff>457200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24</xdr:row>
                    <xdr:rowOff>50800</xdr:rowOff>
                  </from>
                  <to>
                    <xdr:col>1</xdr:col>
                    <xdr:colOff>495300</xdr:colOff>
                    <xdr:row>24</xdr:row>
                    <xdr:rowOff>393700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25</xdr:row>
                    <xdr:rowOff>50800</xdr:rowOff>
                  </from>
                  <to>
                    <xdr:col>1</xdr:col>
                    <xdr:colOff>495300</xdr:colOff>
                    <xdr:row>25</xdr:row>
                    <xdr:rowOff>393700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26</xdr:row>
                    <xdr:rowOff>114300</xdr:rowOff>
                  </from>
                  <to>
                    <xdr:col>1</xdr:col>
                    <xdr:colOff>495300</xdr:colOff>
                    <xdr:row>26</xdr:row>
                    <xdr:rowOff>457200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27</xdr:row>
                    <xdr:rowOff>50800</xdr:rowOff>
                  </from>
                  <to>
                    <xdr:col>1</xdr:col>
                    <xdr:colOff>495300</xdr:colOff>
                    <xdr:row>27</xdr:row>
                    <xdr:rowOff>393700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28</xdr:row>
                    <xdr:rowOff>50800</xdr:rowOff>
                  </from>
                  <to>
                    <xdr:col>1</xdr:col>
                    <xdr:colOff>495300</xdr:colOff>
                    <xdr:row>28</xdr:row>
                    <xdr:rowOff>393700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29</xdr:row>
                    <xdr:rowOff>177800</xdr:rowOff>
                  </from>
                  <to>
                    <xdr:col>1</xdr:col>
                    <xdr:colOff>495300</xdr:colOff>
                    <xdr:row>29</xdr:row>
                    <xdr:rowOff>520700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30</xdr:row>
                    <xdr:rowOff>50800</xdr:rowOff>
                  </from>
                  <to>
                    <xdr:col>1</xdr:col>
                    <xdr:colOff>495300</xdr:colOff>
                    <xdr:row>30</xdr:row>
                    <xdr:rowOff>393700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31</xdr:row>
                    <xdr:rowOff>50800</xdr:rowOff>
                  </from>
                  <to>
                    <xdr:col>1</xdr:col>
                    <xdr:colOff>495300</xdr:colOff>
                    <xdr:row>31</xdr:row>
                    <xdr:rowOff>393700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32</xdr:row>
                    <xdr:rowOff>50800</xdr:rowOff>
                  </from>
                  <to>
                    <xdr:col>1</xdr:col>
                    <xdr:colOff>495300</xdr:colOff>
                    <xdr:row>32</xdr:row>
                    <xdr:rowOff>393700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33</xdr:row>
                    <xdr:rowOff>50800</xdr:rowOff>
                  </from>
                  <to>
                    <xdr:col>1</xdr:col>
                    <xdr:colOff>495300</xdr:colOff>
                    <xdr:row>33</xdr:row>
                    <xdr:rowOff>393700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34</xdr:row>
                    <xdr:rowOff>50800</xdr:rowOff>
                  </from>
                  <to>
                    <xdr:col>1</xdr:col>
                    <xdr:colOff>495300</xdr:colOff>
                    <xdr:row>34</xdr:row>
                    <xdr:rowOff>393700</xdr:rowOff>
                  </to>
                </anchor>
              </controlPr>
            </control>
          </mc:Choice>
        </mc:AlternateContent>
        <mc:AlternateContent xmlns:mc="http://schemas.openxmlformats.org/markup-compatibility/2006">
          <mc:Choice Requires="x14">
            <control shapeId="1044" r:id="rId20" name="Check Box 20">
              <controlPr defaultSize="0" autoFill="0" autoLine="0" autoPict="0">
                <anchor moveWithCells="1">
                  <from>
                    <xdr:col>1</xdr:col>
                    <xdr:colOff>152400</xdr:colOff>
                    <xdr:row>3</xdr:row>
                    <xdr:rowOff>50800</xdr:rowOff>
                  </from>
                  <to>
                    <xdr:col>1</xdr:col>
                    <xdr:colOff>495300</xdr:colOff>
                    <xdr:row>3</xdr:row>
                    <xdr:rowOff>393700</xdr:rowOff>
                  </to>
                </anchor>
              </controlPr>
            </control>
          </mc:Choice>
        </mc:AlternateContent>
        <mc:AlternateContent xmlns:mc="http://schemas.openxmlformats.org/markup-compatibility/2006">
          <mc:Choice Requires="x14">
            <control shapeId="1045" r:id="rId21" name="Check Box 21">
              <controlPr defaultSize="0" autoFill="0" autoLine="0" autoPict="0">
                <anchor moveWithCells="1">
                  <from>
                    <xdr:col>1</xdr:col>
                    <xdr:colOff>152400</xdr:colOff>
                    <xdr:row>4</xdr:row>
                    <xdr:rowOff>50800</xdr:rowOff>
                  </from>
                  <to>
                    <xdr:col>1</xdr:col>
                    <xdr:colOff>495300</xdr:colOff>
                    <xdr:row>4</xdr:row>
                    <xdr:rowOff>393700</xdr:rowOff>
                  </to>
                </anchor>
              </controlPr>
            </control>
          </mc:Choice>
        </mc:AlternateContent>
        <mc:AlternateContent xmlns:mc="http://schemas.openxmlformats.org/markup-compatibility/2006">
          <mc:Choice Requires="x14">
            <control shapeId="1046" r:id="rId22" name="Check Box 22">
              <controlPr defaultSize="0" autoFill="0" autoLine="0" autoPict="0">
                <anchor moveWithCells="1">
                  <from>
                    <xdr:col>1</xdr:col>
                    <xdr:colOff>152400</xdr:colOff>
                    <xdr:row>5</xdr:row>
                    <xdr:rowOff>50800</xdr:rowOff>
                  </from>
                  <to>
                    <xdr:col>1</xdr:col>
                    <xdr:colOff>495300</xdr:colOff>
                    <xdr:row>5</xdr:row>
                    <xdr:rowOff>393700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6</xdr:row>
                    <xdr:rowOff>114300</xdr:rowOff>
                  </from>
                  <to>
                    <xdr:col>1</xdr:col>
                    <xdr:colOff>495300</xdr:colOff>
                    <xdr:row>6</xdr:row>
                    <xdr:rowOff>457200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7</xdr:row>
                    <xdr:rowOff>114300</xdr:rowOff>
                  </from>
                  <to>
                    <xdr:col>1</xdr:col>
                    <xdr:colOff>495300</xdr:colOff>
                    <xdr:row>7</xdr:row>
                    <xdr:rowOff>457200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8</xdr:row>
                    <xdr:rowOff>50800</xdr:rowOff>
                  </from>
                  <to>
                    <xdr:col>1</xdr:col>
                    <xdr:colOff>495300</xdr:colOff>
                    <xdr:row>8</xdr:row>
                    <xdr:rowOff>393700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9</xdr:row>
                    <xdr:rowOff>50800</xdr:rowOff>
                  </from>
                  <to>
                    <xdr:col>1</xdr:col>
                    <xdr:colOff>495300</xdr:colOff>
                    <xdr:row>9</xdr:row>
                    <xdr:rowOff>393700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10</xdr:row>
                    <xdr:rowOff>50800</xdr:rowOff>
                  </from>
                  <to>
                    <xdr:col>1</xdr:col>
                    <xdr:colOff>495300</xdr:colOff>
                    <xdr:row>10</xdr:row>
                    <xdr:rowOff>393700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11</xdr:row>
                    <xdr:rowOff>50800</xdr:rowOff>
                  </from>
                  <to>
                    <xdr:col>1</xdr:col>
                    <xdr:colOff>495300</xdr:colOff>
                    <xdr:row>11</xdr:row>
                    <xdr:rowOff>393700</xdr:rowOff>
                  </to>
                </anchor>
              </controlPr>
            </control>
          </mc:Choice>
        </mc:AlternateContent>
        <mc:AlternateContent xmlns:mc="http://schemas.openxmlformats.org/markup-compatibility/2006">
          <mc:Choice Requires="x14">
            <control shapeId="1053" r:id="rId29" name="Check Box 29">
              <controlPr defaultSize="0" autoFill="0" autoLine="0" autoPict="0">
                <anchor moveWithCells="1">
                  <from>
                    <xdr:col>1</xdr:col>
                    <xdr:colOff>152400</xdr:colOff>
                    <xdr:row>12</xdr:row>
                    <xdr:rowOff>114300</xdr:rowOff>
                  </from>
                  <to>
                    <xdr:col>1</xdr:col>
                    <xdr:colOff>495300</xdr:colOff>
                    <xdr:row>12</xdr:row>
                    <xdr:rowOff>457200</xdr:rowOff>
                  </to>
                </anchor>
              </controlPr>
            </control>
          </mc:Choice>
        </mc:AlternateContent>
        <mc:AlternateContent xmlns:mc="http://schemas.openxmlformats.org/markup-compatibility/2006">
          <mc:Choice Requires="x14">
            <control shapeId="1054" r:id="rId30" name="Check Box 30">
              <controlPr defaultSize="0" autoFill="0" autoLine="0" autoPict="0">
                <anchor moveWithCells="1">
                  <from>
                    <xdr:col>1</xdr:col>
                    <xdr:colOff>152400</xdr:colOff>
                    <xdr:row>13</xdr:row>
                    <xdr:rowOff>50800</xdr:rowOff>
                  </from>
                  <to>
                    <xdr:col>1</xdr:col>
                    <xdr:colOff>495300</xdr:colOff>
                    <xdr:row>13</xdr:row>
                    <xdr:rowOff>393700</xdr:rowOff>
                  </to>
                </anchor>
              </controlPr>
            </control>
          </mc:Choice>
        </mc:AlternateContent>
        <mc:AlternateContent xmlns:mc="http://schemas.openxmlformats.org/markup-compatibility/2006">
          <mc:Choice Requires="x14">
            <control shapeId="1055" r:id="rId31" name="Check Box 31">
              <controlPr defaultSize="0" autoFill="0" autoLine="0" autoPict="0">
                <anchor moveWithCells="1">
                  <from>
                    <xdr:col>1</xdr:col>
                    <xdr:colOff>152400</xdr:colOff>
                    <xdr:row>14</xdr:row>
                    <xdr:rowOff>50800</xdr:rowOff>
                  </from>
                  <to>
                    <xdr:col>1</xdr:col>
                    <xdr:colOff>495300</xdr:colOff>
                    <xdr:row>14</xdr:row>
                    <xdr:rowOff>393700</xdr:rowOff>
                  </to>
                </anchor>
              </controlPr>
            </control>
          </mc:Choice>
        </mc:AlternateContent>
        <mc:AlternateContent xmlns:mc="http://schemas.openxmlformats.org/markup-compatibility/2006">
          <mc:Choice Requires="x14">
            <control shapeId="1056" r:id="rId32" name="Check Box 32">
              <controlPr defaultSize="0" autoFill="0" autoLine="0" autoPict="0">
                <anchor moveWithCells="1">
                  <from>
                    <xdr:col>1</xdr:col>
                    <xdr:colOff>152400</xdr:colOff>
                    <xdr:row>15</xdr:row>
                    <xdr:rowOff>50800</xdr:rowOff>
                  </from>
                  <to>
                    <xdr:col>1</xdr:col>
                    <xdr:colOff>495300</xdr:colOff>
                    <xdr:row>15</xdr:row>
                    <xdr:rowOff>393700</xdr:rowOff>
                  </to>
                </anchor>
              </controlPr>
            </control>
          </mc:Choice>
        </mc:AlternateContent>
        <mc:AlternateContent xmlns:mc="http://schemas.openxmlformats.org/markup-compatibility/2006">
          <mc:Choice Requires="x14">
            <control shapeId="1057" r:id="rId33" name="Check Box 33">
              <controlPr defaultSize="0" autoFill="0" autoLine="0" autoPict="0">
                <anchor moveWithCells="1">
                  <from>
                    <xdr:col>1</xdr:col>
                    <xdr:colOff>152400</xdr:colOff>
                    <xdr:row>16</xdr:row>
                    <xdr:rowOff>50800</xdr:rowOff>
                  </from>
                  <to>
                    <xdr:col>1</xdr:col>
                    <xdr:colOff>495300</xdr:colOff>
                    <xdr:row>16</xdr:row>
                    <xdr:rowOff>393700</xdr:rowOff>
                  </to>
                </anchor>
              </controlPr>
            </control>
          </mc:Choice>
        </mc:AlternateContent>
        <mc:AlternateContent xmlns:mc="http://schemas.openxmlformats.org/markup-compatibility/2006">
          <mc:Choice Requires="x14">
            <control shapeId="1058" r:id="rId34" name="Check Box 34">
              <controlPr defaultSize="0" autoFill="0" autoLine="0" autoPict="0">
                <anchor moveWithCells="1">
                  <from>
                    <xdr:col>1</xdr:col>
                    <xdr:colOff>152400</xdr:colOff>
                    <xdr:row>17</xdr:row>
                    <xdr:rowOff>50800</xdr:rowOff>
                  </from>
                  <to>
                    <xdr:col>1</xdr:col>
                    <xdr:colOff>495300</xdr:colOff>
                    <xdr:row>17</xdr:row>
                    <xdr:rowOff>393700</xdr:rowOff>
                  </to>
                </anchor>
              </controlPr>
            </control>
          </mc:Choice>
        </mc:AlternateContent>
        <mc:AlternateContent xmlns:mc="http://schemas.openxmlformats.org/markup-compatibility/2006">
          <mc:Choice Requires="x14">
            <control shapeId="1059" r:id="rId35" name="Check Box 35">
              <controlPr defaultSize="0" autoFill="0" autoLine="0" autoPict="0">
                <anchor moveWithCells="1">
                  <from>
                    <xdr:col>1</xdr:col>
                    <xdr:colOff>152400</xdr:colOff>
                    <xdr:row>18</xdr:row>
                    <xdr:rowOff>114300</xdr:rowOff>
                  </from>
                  <to>
                    <xdr:col>1</xdr:col>
                    <xdr:colOff>495300</xdr:colOff>
                    <xdr:row>18</xdr:row>
                    <xdr:rowOff>457200</xdr:rowOff>
                  </to>
                </anchor>
              </controlPr>
            </control>
          </mc:Choice>
        </mc:AlternateContent>
        <mc:AlternateContent xmlns:mc="http://schemas.openxmlformats.org/markup-compatibility/2006">
          <mc:Choice Requires="x14">
            <control shapeId="1060" r:id="rId36" name="Check Box 36">
              <controlPr defaultSize="0" autoFill="0" autoLine="0" autoPict="0">
                <anchor moveWithCells="1">
                  <from>
                    <xdr:col>1</xdr:col>
                    <xdr:colOff>152400</xdr:colOff>
                    <xdr:row>19</xdr:row>
                    <xdr:rowOff>114300</xdr:rowOff>
                  </from>
                  <to>
                    <xdr:col>1</xdr:col>
                    <xdr:colOff>495300</xdr:colOff>
                    <xdr:row>19</xdr:row>
                    <xdr:rowOff>457200</xdr:rowOff>
                  </to>
                </anchor>
              </controlPr>
            </control>
          </mc:Choice>
        </mc:AlternateContent>
        <mc:AlternateContent xmlns:mc="http://schemas.openxmlformats.org/markup-compatibility/2006">
          <mc:Choice Requires="x14">
            <control shapeId="1061" r:id="rId37" name="Check Box 37">
              <controlPr defaultSize="0" autoFill="0" autoLine="0" autoPict="0">
                <anchor moveWithCells="1">
                  <from>
                    <xdr:col>1</xdr:col>
                    <xdr:colOff>152400</xdr:colOff>
                    <xdr:row>20</xdr:row>
                    <xdr:rowOff>50800</xdr:rowOff>
                  </from>
                  <to>
                    <xdr:col>1</xdr:col>
                    <xdr:colOff>495300</xdr:colOff>
                    <xdr:row>20</xdr:row>
                    <xdr:rowOff>393700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82"/>
  <sheetViews>
    <sheetView showGridLines="0" topLeftCell="C1" workbookViewId="0">
      <pane ySplit="2" topLeftCell="A3" activePane="bottomLeft" state="frozen"/>
      <selection pane="bottomLeft"/>
    </sheetView>
  </sheetViews>
  <sheetFormatPr baseColWidth="10" defaultColWidth="11" defaultRowHeight="13" outlineLevelRow="1"/>
  <cols>
    <col min="1" max="1" width="3.33203125" style="9" customWidth="1"/>
    <col min="2" max="2" width="10.1640625" style="9" customWidth="1"/>
    <col min="3" max="3" width="28.6640625" style="9" customWidth="1"/>
    <col min="4" max="4" width="58" style="9" customWidth="1"/>
    <col min="5" max="5" width="14.83203125" style="9" customWidth="1"/>
    <col min="6" max="6" width="20.83203125" style="9" customWidth="1"/>
    <col min="7" max="7" width="9.6640625" style="9" customWidth="1"/>
    <col min="8" max="8" width="11" style="9" customWidth="1"/>
    <col min="9" max="9" width="10.6640625" style="9" customWidth="1"/>
    <col min="10" max="10" width="50.83203125" style="9" customWidth="1"/>
    <col min="11" max="11" width="3.33203125" style="9" customWidth="1"/>
    <col min="12" max="12" width="16.1640625" style="9" customWidth="1"/>
    <col min="13" max="17" width="11" style="9"/>
    <col min="18" max="18" width="9" style="9" customWidth="1"/>
    <col min="19" max="16384" width="11" style="9"/>
  </cols>
  <sheetData>
    <row r="1" spans="1:258" ht="42" customHeight="1">
      <c r="A1" s="1"/>
      <c r="B1" s="7" t="s">
        <v>3</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13" customFormat="1" ht="35" customHeight="1">
      <c r="A2" s="12"/>
      <c r="B2" s="17" t="s">
        <v>4</v>
      </c>
      <c r="C2" s="17" t="s">
        <v>5</v>
      </c>
      <c r="D2" s="17" t="s">
        <v>6</v>
      </c>
      <c r="E2" s="17" t="s">
        <v>0</v>
      </c>
      <c r="F2" s="17" t="s">
        <v>7</v>
      </c>
      <c r="G2" s="16" t="s">
        <v>8</v>
      </c>
      <c r="H2" s="16" t="s">
        <v>9</v>
      </c>
      <c r="I2" s="46" t="s">
        <v>10</v>
      </c>
      <c r="J2" s="45" t="s">
        <v>11</v>
      </c>
      <c r="K2" s="12"/>
      <c r="L2" s="17" t="s">
        <v>0</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row>
    <row r="3" spans="1:258" s="11" customFormat="1" ht="35" customHeight="1">
      <c r="A3" s="10"/>
      <c r="B3" s="20"/>
      <c r="C3" s="21" t="s">
        <v>12</v>
      </c>
      <c r="D3" s="19"/>
      <c r="E3" s="19"/>
      <c r="F3" s="19"/>
      <c r="G3" s="34">
        <f>MIN(G4:G9)</f>
        <v>0</v>
      </c>
      <c r="H3" s="34">
        <f>MAX(H4:H9)</f>
        <v>0</v>
      </c>
      <c r="I3" s="38" t="str">
        <f>IF(G3=0,"",H3-G3+1)</f>
        <v/>
      </c>
      <c r="J3" s="44"/>
      <c r="K3" s="10"/>
      <c r="L3" s="2" t="s">
        <v>14</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s="11" customFormat="1" ht="35" customHeight="1" outlineLevel="1">
      <c r="A4" s="10"/>
      <c r="B4" s="18"/>
      <c r="C4" s="14" t="s">
        <v>15</v>
      </c>
      <c r="D4" s="3" t="s">
        <v>16</v>
      </c>
      <c r="E4" s="3"/>
      <c r="F4" s="4"/>
      <c r="G4" s="35"/>
      <c r="H4" s="35"/>
      <c r="I4" s="39" t="str">
        <f t="shared" ref="I4:I9" si="0">IF(G4=0,"",H4-G4+1)</f>
        <v/>
      </c>
      <c r="J4" s="2"/>
      <c r="K4" s="10"/>
      <c r="L4" s="3" t="s">
        <v>17</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s="11" customFormat="1" ht="35" customHeight="1" outlineLevel="1">
      <c r="A5" s="10"/>
      <c r="B5" s="18"/>
      <c r="C5" s="3" t="s">
        <v>18</v>
      </c>
      <c r="D5" s="3" t="s">
        <v>19</v>
      </c>
      <c r="E5" s="3"/>
      <c r="F5" s="4"/>
      <c r="G5" s="35"/>
      <c r="H5" s="35"/>
      <c r="I5" s="39" t="str">
        <f t="shared" si="0"/>
        <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row>
    <row r="6" spans="1:258" s="11" customFormat="1" ht="44" customHeight="1" outlineLevel="1">
      <c r="A6" s="10"/>
      <c r="B6" s="18"/>
      <c r="C6" s="14" t="s">
        <v>21</v>
      </c>
      <c r="D6" s="14" t="s">
        <v>22</v>
      </c>
      <c r="E6" s="14"/>
      <c r="F6" s="14"/>
      <c r="G6" s="35"/>
      <c r="H6" s="35"/>
      <c r="I6" s="39" t="str">
        <f t="shared" si="0"/>
        <v/>
      </c>
      <c r="J6" s="2"/>
      <c r="K6" s="10"/>
      <c r="L6" s="3" t="s">
        <v>23</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s="11" customFormat="1" ht="45" customHeight="1" outlineLevel="1">
      <c r="A7" s="10"/>
      <c r="B7" s="18"/>
      <c r="C7" s="3" t="s">
        <v>24</v>
      </c>
      <c r="D7" s="3" t="s">
        <v>25</v>
      </c>
      <c r="E7" s="3"/>
      <c r="F7" s="4"/>
      <c r="G7" s="36"/>
      <c r="H7" s="36"/>
      <c r="I7" s="39" t="str">
        <f t="shared" si="0"/>
        <v/>
      </c>
      <c r="J7" s="2"/>
      <c r="K7" s="10"/>
      <c r="L7" s="3" t="s">
        <v>13</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11" customFormat="1" ht="45" customHeight="1" outlineLevel="1">
      <c r="A8" s="10"/>
      <c r="B8" s="18"/>
      <c r="C8" s="3" t="s">
        <v>26</v>
      </c>
      <c r="D8" s="3" t="s">
        <v>27</v>
      </c>
      <c r="E8" s="3"/>
      <c r="F8" s="4"/>
      <c r="G8" s="36"/>
      <c r="H8" s="36"/>
      <c r="I8" s="39" t="str">
        <f t="shared" si="0"/>
        <v/>
      </c>
      <c r="J8" s="2"/>
      <c r="K8" s="10"/>
      <c r="L8" s="14" t="s">
        <v>28</v>
      </c>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11" customFormat="1" ht="35" customHeight="1" outlineLevel="1" thickBot="1">
      <c r="A9" s="10"/>
      <c r="B9" s="29"/>
      <c r="C9" s="30" t="s">
        <v>29</v>
      </c>
      <c r="D9" s="30" t="s">
        <v>30</v>
      </c>
      <c r="E9" s="31"/>
      <c r="F9" s="32"/>
      <c r="G9" s="37"/>
      <c r="H9" s="37"/>
      <c r="I9" s="40" t="str">
        <f t="shared" si="0"/>
        <v/>
      </c>
      <c r="J9" s="30"/>
      <c r="K9" s="10"/>
      <c r="L9" s="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11" customFormat="1" ht="35" customHeight="1">
      <c r="A10" s="10"/>
      <c r="B10" s="22"/>
      <c r="C10" s="23" t="s">
        <v>31</v>
      </c>
      <c r="D10" s="24"/>
      <c r="E10" s="25"/>
      <c r="F10" s="26"/>
      <c r="G10" s="41">
        <f>MIN(G11:G17)</f>
        <v>0</v>
      </c>
      <c r="H10" s="41">
        <f>MAX(H11:H17)</f>
        <v>0</v>
      </c>
      <c r="I10" s="42" t="str">
        <f>IF(G10=0,"",H10-G10+1)</f>
        <v/>
      </c>
      <c r="J10" s="43"/>
      <c r="K10" s="10"/>
      <c r="L10" s="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11" customFormat="1" ht="42.5" customHeight="1" outlineLevel="1">
      <c r="A11" s="10"/>
      <c r="B11" s="18"/>
      <c r="C11" s="2" t="s">
        <v>32</v>
      </c>
      <c r="D11" s="2" t="s">
        <v>33</v>
      </c>
      <c r="E11" s="3"/>
      <c r="F11" s="15"/>
      <c r="G11" s="36"/>
      <c r="H11" s="36"/>
      <c r="I11" s="39" t="str">
        <f t="shared" ref="I11:I17" si="1">IF(G11=0,"",H11-G11+1)</f>
        <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11" customFormat="1" ht="35" customHeight="1" outlineLevel="1">
      <c r="A12" s="10"/>
      <c r="B12" s="18"/>
      <c r="C12" s="2" t="s">
        <v>34</v>
      </c>
      <c r="D12" s="2" t="s">
        <v>35</v>
      </c>
      <c r="E12" s="3"/>
      <c r="F12" s="15"/>
      <c r="G12" s="36"/>
      <c r="H12" s="36"/>
      <c r="I12" s="39" t="str">
        <f t="shared" si="1"/>
        <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row>
    <row r="13" spans="1:258" s="11" customFormat="1" ht="45" customHeight="1" outlineLevel="1">
      <c r="A13" s="10"/>
      <c r="B13" s="18"/>
      <c r="C13" s="2" t="s">
        <v>36</v>
      </c>
      <c r="D13" s="2" t="s">
        <v>37</v>
      </c>
      <c r="E13" s="3"/>
      <c r="F13" s="15"/>
      <c r="G13" s="36"/>
      <c r="H13" s="36"/>
      <c r="I13" s="39" t="str">
        <f t="shared" si="1"/>
        <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row>
    <row r="14" spans="1:258" s="11" customFormat="1" ht="35" customHeight="1" outlineLevel="1">
      <c r="A14" s="10"/>
      <c r="B14" s="18"/>
      <c r="C14" s="2" t="s">
        <v>38</v>
      </c>
      <c r="D14" s="2" t="s">
        <v>39</v>
      </c>
      <c r="E14" s="3"/>
      <c r="F14" s="15"/>
      <c r="G14" s="36"/>
      <c r="H14" s="36"/>
      <c r="I14" s="39" t="str">
        <f t="shared" si="1"/>
        <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row>
    <row r="15" spans="1:258" s="11" customFormat="1" ht="43.5" customHeight="1" outlineLevel="1">
      <c r="A15" s="10"/>
      <c r="B15" s="18"/>
      <c r="C15" s="2" t="s">
        <v>40</v>
      </c>
      <c r="D15" s="2" t="s">
        <v>41</v>
      </c>
      <c r="E15" s="3"/>
      <c r="F15" s="15"/>
      <c r="G15" s="36"/>
      <c r="H15" s="36"/>
      <c r="I15" s="39" t="str">
        <f t="shared" si="1"/>
        <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row>
    <row r="16" spans="1:258" s="11" customFormat="1" ht="35" customHeight="1" outlineLevel="1">
      <c r="A16" s="10"/>
      <c r="B16" s="18"/>
      <c r="C16" s="2" t="s">
        <v>42</v>
      </c>
      <c r="D16" s="2" t="s">
        <v>43</v>
      </c>
      <c r="E16" s="3"/>
      <c r="F16" s="15"/>
      <c r="G16" s="36"/>
      <c r="H16" s="36"/>
      <c r="I16" s="39" t="str">
        <f t="shared" si="1"/>
        <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row>
    <row r="17" spans="1:258" s="11" customFormat="1" ht="50" customHeight="1" outlineLevel="1" thickBot="1">
      <c r="A17" s="10"/>
      <c r="B17" s="29"/>
      <c r="C17" s="30" t="s">
        <v>44</v>
      </c>
      <c r="D17" s="30" t="s">
        <v>45</v>
      </c>
      <c r="E17" s="31"/>
      <c r="F17" s="33"/>
      <c r="G17" s="37"/>
      <c r="H17" s="37"/>
      <c r="I17" s="40" t="str">
        <f t="shared" si="1"/>
        <v/>
      </c>
      <c r="J17" s="30"/>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row>
    <row r="18" spans="1:258" s="11" customFormat="1" ht="35" customHeight="1">
      <c r="A18" s="10"/>
      <c r="B18" s="22"/>
      <c r="C18" s="23" t="s">
        <v>2</v>
      </c>
      <c r="D18" s="24"/>
      <c r="E18" s="25"/>
      <c r="F18" s="24"/>
      <c r="G18" s="41">
        <f>MIN(G19:G24)</f>
        <v>0</v>
      </c>
      <c r="H18" s="41">
        <f>MAX(H19:H24)</f>
        <v>0</v>
      </c>
      <c r="I18" s="42" t="str">
        <f>IF(G18=0,"",H18-G18+1)</f>
        <v/>
      </c>
      <c r="J18" s="43"/>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row>
    <row r="19" spans="1:258" s="11" customFormat="1" ht="45" customHeight="1" outlineLevel="1">
      <c r="A19" s="10"/>
      <c r="B19" s="18"/>
      <c r="C19" s="2" t="s">
        <v>46</v>
      </c>
      <c r="D19" s="2" t="s">
        <v>47</v>
      </c>
      <c r="E19" s="3"/>
      <c r="F19" s="14"/>
      <c r="G19" s="35"/>
      <c r="H19" s="35"/>
      <c r="I19" s="39" t="str">
        <f t="shared" ref="I19:I24" si="2">IF(G19=0,"",H19-G19+1)</f>
        <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row>
    <row r="20" spans="1:258" s="11" customFormat="1" ht="50" customHeight="1" outlineLevel="1">
      <c r="A20" s="10"/>
      <c r="B20" s="18"/>
      <c r="C20" s="2" t="s">
        <v>48</v>
      </c>
      <c r="D20" s="2" t="s">
        <v>76</v>
      </c>
      <c r="E20" s="3"/>
      <c r="F20" s="14"/>
      <c r="G20" s="35"/>
      <c r="H20" s="35"/>
      <c r="I20" s="39" t="str">
        <f t="shared" si="2"/>
        <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row>
    <row r="21" spans="1:258" s="11" customFormat="1" ht="47.75" customHeight="1" outlineLevel="1">
      <c r="A21" s="10"/>
      <c r="B21" s="18"/>
      <c r="C21" s="2" t="s">
        <v>50</v>
      </c>
      <c r="D21" s="2" t="s">
        <v>51</v>
      </c>
      <c r="E21" s="3"/>
      <c r="F21" s="14"/>
      <c r="G21" s="35"/>
      <c r="H21" s="35"/>
      <c r="I21" s="39" t="str">
        <f t="shared" si="2"/>
        <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row>
    <row r="22" spans="1:258" s="11" customFormat="1" ht="64.5" customHeight="1" outlineLevel="1">
      <c r="A22" s="10"/>
      <c r="B22" s="18"/>
      <c r="C22" s="14" t="s">
        <v>52</v>
      </c>
      <c r="D22" s="3" t="s">
        <v>53</v>
      </c>
      <c r="E22" s="3"/>
      <c r="F22" s="4"/>
      <c r="G22" s="36"/>
      <c r="H22" s="36"/>
      <c r="I22" s="39" t="str">
        <f t="shared" si="2"/>
        <v/>
      </c>
      <c r="J22" s="2"/>
      <c r="K22" s="10"/>
      <c r="L22" s="1"/>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row>
    <row r="23" spans="1:258" s="11" customFormat="1" ht="56.75" customHeight="1" outlineLevel="1">
      <c r="A23" s="10"/>
      <c r="B23" s="18"/>
      <c r="C23" s="3" t="s">
        <v>54</v>
      </c>
      <c r="D23" s="3" t="s">
        <v>55</v>
      </c>
      <c r="E23" s="3"/>
      <c r="F23" s="4"/>
      <c r="G23" s="36"/>
      <c r="H23" s="36"/>
      <c r="I23" s="39" t="str">
        <f t="shared" si="2"/>
        <v/>
      </c>
      <c r="J23" s="2"/>
      <c r="K23" s="10"/>
      <c r="L23" s="1"/>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row>
    <row r="24" spans="1:258" s="11" customFormat="1" ht="45" customHeight="1" outlineLevel="1" thickBot="1">
      <c r="A24" s="10"/>
      <c r="B24" s="29"/>
      <c r="C24" s="33" t="s">
        <v>44</v>
      </c>
      <c r="D24" s="33" t="s">
        <v>56</v>
      </c>
      <c r="E24" s="33"/>
      <c r="F24" s="33"/>
      <c r="G24" s="37"/>
      <c r="H24" s="37"/>
      <c r="I24" s="40" t="str">
        <f t="shared" si="2"/>
        <v/>
      </c>
      <c r="J24" s="30"/>
      <c r="K24" s="10"/>
      <c r="L24" s="1"/>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row>
    <row r="25" spans="1:258" s="11" customFormat="1" ht="35" customHeight="1">
      <c r="A25" s="10"/>
      <c r="B25" s="22"/>
      <c r="C25" s="27" t="s">
        <v>57</v>
      </c>
      <c r="D25" s="25"/>
      <c r="E25" s="25"/>
      <c r="F25" s="28"/>
      <c r="G25" s="41">
        <f>MIN(G26:G28)</f>
        <v>0</v>
      </c>
      <c r="H25" s="41">
        <f>MAX(H26:H28)</f>
        <v>0</v>
      </c>
      <c r="I25" s="42" t="str">
        <f>IF(G25=0,"",H25-G25+1)</f>
        <v/>
      </c>
      <c r="J25" s="43"/>
      <c r="K25" s="10"/>
      <c r="L25" s="1"/>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row>
    <row r="26" spans="1:258" s="11" customFormat="1" ht="44.75" customHeight="1" outlineLevel="1">
      <c r="A26" s="10"/>
      <c r="B26" s="18"/>
      <c r="C26" s="3" t="s">
        <v>58</v>
      </c>
      <c r="D26" s="3" t="s">
        <v>59</v>
      </c>
      <c r="E26" s="3"/>
      <c r="F26" s="4"/>
      <c r="G26" s="35"/>
      <c r="H26" s="35"/>
      <c r="I26" s="39" t="str">
        <f t="shared" ref="I26:I28" si="3">IF(G26=0,"",H26-G26+1)</f>
        <v/>
      </c>
      <c r="J26" s="2"/>
      <c r="K26" s="10"/>
      <c r="L26" s="1"/>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row>
    <row r="27" spans="1:258" s="11" customFormat="1" ht="62" customHeight="1" outlineLevel="1">
      <c r="A27" s="10"/>
      <c r="B27" s="18"/>
      <c r="C27" s="2" t="s">
        <v>60</v>
      </c>
      <c r="D27" s="2" t="s">
        <v>61</v>
      </c>
      <c r="E27" s="3"/>
      <c r="F27" s="15"/>
      <c r="G27" s="36"/>
      <c r="H27" s="36"/>
      <c r="I27" s="39" t="str">
        <f t="shared" si="3"/>
        <v/>
      </c>
      <c r="J27" s="2"/>
      <c r="K27" s="10"/>
      <c r="L27"/>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row>
    <row r="28" spans="1:258" s="11" customFormat="1" ht="47.25" customHeight="1" outlineLevel="1" thickBot="1">
      <c r="A28" s="10"/>
      <c r="B28" s="29"/>
      <c r="C28" s="30" t="s">
        <v>1</v>
      </c>
      <c r="D28" s="30" t="s">
        <v>62</v>
      </c>
      <c r="E28" s="31"/>
      <c r="F28" s="32"/>
      <c r="G28" s="37"/>
      <c r="H28" s="37"/>
      <c r="I28" s="40" t="str">
        <f t="shared" si="3"/>
        <v/>
      </c>
      <c r="J28" s="30"/>
      <c r="K28" s="10"/>
      <c r="L28" s="1"/>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row>
    <row r="29" spans="1:258" s="11" customFormat="1" ht="35" customHeight="1">
      <c r="A29" s="10"/>
      <c r="B29" s="22"/>
      <c r="C29" s="23" t="s">
        <v>63</v>
      </c>
      <c r="D29" s="24"/>
      <c r="E29" s="25"/>
      <c r="F29" s="26"/>
      <c r="G29" s="41">
        <f>MIN(G30:G31)</f>
        <v>0</v>
      </c>
      <c r="H29" s="41">
        <f>MAX(H30:H31)</f>
        <v>0</v>
      </c>
      <c r="I29" s="42" t="str">
        <f>IF(G29=0,"",H29-G29+1)</f>
        <v/>
      </c>
      <c r="J29" s="43"/>
      <c r="K29" s="10"/>
      <c r="L29" s="1"/>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row>
    <row r="30" spans="1:258" s="11" customFormat="1" ht="72.5" customHeight="1" outlineLevel="1">
      <c r="A30" s="10"/>
      <c r="B30" s="18"/>
      <c r="C30" s="2" t="s">
        <v>64</v>
      </c>
      <c r="D30" s="2" t="s">
        <v>77</v>
      </c>
      <c r="E30" s="3"/>
      <c r="F30" s="15"/>
      <c r="G30" s="35"/>
      <c r="H30" s="35"/>
      <c r="I30" s="39" t="str">
        <f t="shared" ref="I30:I31" si="4">IF(G30=0,"",H30-G30+1)</f>
        <v/>
      </c>
      <c r="J30" s="2"/>
      <c r="K30" s="10"/>
      <c r="L30" s="1"/>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row>
    <row r="31" spans="1:258" s="11" customFormat="1" ht="45.75" customHeight="1" outlineLevel="1" thickBot="1">
      <c r="A31" s="10"/>
      <c r="B31" s="29"/>
      <c r="C31" s="30" t="s">
        <v>66</v>
      </c>
      <c r="D31" s="30" t="s">
        <v>67</v>
      </c>
      <c r="E31" s="31"/>
      <c r="F31" s="32"/>
      <c r="G31" s="37"/>
      <c r="H31" s="37"/>
      <c r="I31" s="40" t="str">
        <f t="shared" si="4"/>
        <v/>
      </c>
      <c r="J31" s="30"/>
      <c r="K31" s="10"/>
      <c r="L31" s="1"/>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row>
    <row r="32" spans="1:258" s="11" customFormat="1" ht="35" customHeight="1">
      <c r="A32" s="10"/>
      <c r="B32" s="22"/>
      <c r="C32" s="23" t="s">
        <v>68</v>
      </c>
      <c r="D32" s="24"/>
      <c r="E32" s="25"/>
      <c r="F32" s="26"/>
      <c r="G32" s="41">
        <f>MIN(G33:G35)</f>
        <v>0</v>
      </c>
      <c r="H32" s="41">
        <f>MAX(H33:H35)</f>
        <v>0</v>
      </c>
      <c r="I32" s="42" t="str">
        <f>IF(G32=0,"",H32-G32+1)</f>
        <v/>
      </c>
      <c r="J32" s="43"/>
      <c r="K32" s="10"/>
      <c r="L32" s="1"/>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row>
    <row r="33" spans="1:258" s="11" customFormat="1" ht="43.5" customHeight="1" outlineLevel="1">
      <c r="A33" s="10"/>
      <c r="B33" s="18"/>
      <c r="C33" s="2" t="s">
        <v>69</v>
      </c>
      <c r="D33" s="2" t="s">
        <v>70</v>
      </c>
      <c r="E33" s="3"/>
      <c r="F33" s="15"/>
      <c r="G33" s="35"/>
      <c r="H33" s="35"/>
      <c r="I33" s="39" t="str">
        <f t="shared" ref="I33:I35" si="5">IF(G33=0,"",H33-G33+1)</f>
        <v/>
      </c>
      <c r="J33" s="2"/>
      <c r="K33" s="10"/>
      <c r="L33" s="1"/>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row>
    <row r="34" spans="1:258" s="11" customFormat="1" ht="42.75" customHeight="1" outlineLevel="1">
      <c r="A34" s="10"/>
      <c r="B34" s="18"/>
      <c r="C34" s="2" t="s">
        <v>71</v>
      </c>
      <c r="D34" s="2" t="s">
        <v>72</v>
      </c>
      <c r="E34" s="3"/>
      <c r="F34" s="15"/>
      <c r="G34" s="36"/>
      <c r="H34" s="36"/>
      <c r="I34" s="39" t="str">
        <f t="shared" si="5"/>
        <v/>
      </c>
      <c r="J34" s="2"/>
      <c r="K34" s="10"/>
      <c r="L34" s="1"/>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row>
    <row r="35" spans="1:258" s="11" customFormat="1" ht="35" customHeight="1" outlineLevel="1" thickBot="1">
      <c r="A35" s="10"/>
      <c r="B35" s="29"/>
      <c r="C35" s="30" t="s">
        <v>73</v>
      </c>
      <c r="D35" s="30" t="s">
        <v>74</v>
      </c>
      <c r="E35" s="31"/>
      <c r="F35" s="33"/>
      <c r="G35" s="37"/>
      <c r="H35" s="37"/>
      <c r="I35" s="40" t="str">
        <f t="shared" si="5"/>
        <v/>
      </c>
      <c r="J35" s="30"/>
      <c r="K35" s="10"/>
      <c r="L35" s="1"/>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400"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400"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c r="A1081" s="1"/>
      <c r="B1081" s="1"/>
      <c r="C1081" s="1"/>
      <c r="D1081" s="1"/>
      <c r="E1081" s="1"/>
      <c r="F1081" s="1"/>
      <c r="G1081" s="1"/>
      <c r="H1081" s="1"/>
      <c r="I1081" s="1"/>
      <c r="J1081" s="1"/>
      <c r="K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c r="A1082" s="1"/>
      <c r="B1082" s="1"/>
      <c r="C1082" s="1"/>
      <c r="D1082" s="1"/>
      <c r="E1082" s="1"/>
      <c r="F1082" s="1"/>
      <c r="G1082" s="1"/>
      <c r="H1082" s="1"/>
      <c r="I1082" s="1"/>
      <c r="J1082" s="1"/>
      <c r="K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sheetData>
  <conditionalFormatting sqref="L3:L10 E3:E35">
    <cfRule type="containsText" dxfId="5" priority="1" operator="containsText" text="Não iniciado">
      <formula>NOT(ISERROR(SEARCH("Não iniciado",E3)))</formula>
    </cfRule>
    <cfRule type="containsText" dxfId="4" priority="2" operator="containsText" text="Atribuído">
      <formula>NOT(ISERROR(SEARCH("Atribuído",E3)))</formula>
    </cfRule>
    <cfRule type="containsText" dxfId="3" priority="3" operator="containsText" text="Em andamento">
      <formula>NOT(ISERROR(SEARCH("Em andamento",E3)))</formula>
    </cfRule>
    <cfRule type="containsText" dxfId="2" priority="4" operator="containsText" text="Em análise">
      <formula>NOT(ISERROR(SEARCH("Em análise",E3)))</formula>
    </cfRule>
    <cfRule type="containsText" dxfId="1" priority="5" operator="containsText" text="Concluído">
      <formula>NOT(ISERROR(SEARCH("Concluído",E3)))</formula>
    </cfRule>
    <cfRule type="containsText" dxfId="0" priority="6" operator="containsText" text="Em espera">
      <formula>NOT(ISERROR(SEARCH("Em espera",E3)))</formula>
    </cfRule>
  </conditionalFormatting>
  <dataValidations count="1">
    <dataValidation type="list" allowBlank="1" showInputMessage="1" showErrorMessage="1" sqref="E3:E35" xr:uid="{00000000-0002-0000-0100-000000000000}">
      <formula1>$L$3:$L$10</formula1>
    </dataValidation>
  </dataValidations>
  <pageMargins left="0.3" right="0.3" top="0.3" bottom="0.3" header="0" footer="0"/>
  <pageSetup scale="59" fitToHeight="0" orientation="landscape" horizontalDpi="4294967292" verticalDpi="4294967292"/>
  <rowBreaks count="2" manualBreakCount="2">
    <brk id="24" max="16383" man="1"/>
    <brk id="35"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2</xdr:row>
                    <xdr:rowOff>38100</xdr:rowOff>
                  </from>
                  <to>
                    <xdr:col>1</xdr:col>
                    <xdr:colOff>495300</xdr:colOff>
                    <xdr:row>2</xdr:row>
                    <xdr:rowOff>381000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21</xdr:row>
                    <xdr:rowOff>177800</xdr:rowOff>
                  </from>
                  <to>
                    <xdr:col>1</xdr:col>
                    <xdr:colOff>495300</xdr:colOff>
                    <xdr:row>21</xdr:row>
                    <xdr:rowOff>520700</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22</xdr:row>
                    <xdr:rowOff>114300</xdr:rowOff>
                  </from>
                  <to>
                    <xdr:col>1</xdr:col>
                    <xdr:colOff>495300</xdr:colOff>
                    <xdr:row>22</xdr:row>
                    <xdr:rowOff>457200</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23</xdr:row>
                    <xdr:rowOff>114300</xdr:rowOff>
                  </from>
                  <to>
                    <xdr:col>1</xdr:col>
                    <xdr:colOff>495300</xdr:colOff>
                    <xdr:row>23</xdr:row>
                    <xdr:rowOff>457200</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24</xdr:row>
                    <xdr:rowOff>50800</xdr:rowOff>
                  </from>
                  <to>
                    <xdr:col>1</xdr:col>
                    <xdr:colOff>495300</xdr:colOff>
                    <xdr:row>24</xdr:row>
                    <xdr:rowOff>393700</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25</xdr:row>
                    <xdr:rowOff>50800</xdr:rowOff>
                  </from>
                  <to>
                    <xdr:col>1</xdr:col>
                    <xdr:colOff>495300</xdr:colOff>
                    <xdr:row>25</xdr:row>
                    <xdr:rowOff>393700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26</xdr:row>
                    <xdr:rowOff>114300</xdr:rowOff>
                  </from>
                  <to>
                    <xdr:col>1</xdr:col>
                    <xdr:colOff>495300</xdr:colOff>
                    <xdr:row>26</xdr:row>
                    <xdr:rowOff>457200</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27</xdr:row>
                    <xdr:rowOff>50800</xdr:rowOff>
                  </from>
                  <to>
                    <xdr:col>1</xdr:col>
                    <xdr:colOff>495300</xdr:colOff>
                    <xdr:row>27</xdr:row>
                    <xdr:rowOff>393700</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28</xdr:row>
                    <xdr:rowOff>50800</xdr:rowOff>
                  </from>
                  <to>
                    <xdr:col>1</xdr:col>
                    <xdr:colOff>495300</xdr:colOff>
                    <xdr:row>28</xdr:row>
                    <xdr:rowOff>393700</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29</xdr:row>
                    <xdr:rowOff>177800</xdr:rowOff>
                  </from>
                  <to>
                    <xdr:col>1</xdr:col>
                    <xdr:colOff>495300</xdr:colOff>
                    <xdr:row>29</xdr:row>
                    <xdr:rowOff>520700</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30</xdr:row>
                    <xdr:rowOff>50800</xdr:rowOff>
                  </from>
                  <to>
                    <xdr:col>1</xdr:col>
                    <xdr:colOff>495300</xdr:colOff>
                    <xdr:row>30</xdr:row>
                    <xdr:rowOff>393700</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31</xdr:row>
                    <xdr:rowOff>50800</xdr:rowOff>
                  </from>
                  <to>
                    <xdr:col>1</xdr:col>
                    <xdr:colOff>495300</xdr:colOff>
                    <xdr:row>31</xdr:row>
                    <xdr:rowOff>393700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32</xdr:row>
                    <xdr:rowOff>50800</xdr:rowOff>
                  </from>
                  <to>
                    <xdr:col>1</xdr:col>
                    <xdr:colOff>495300</xdr:colOff>
                    <xdr:row>32</xdr:row>
                    <xdr:rowOff>393700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33</xdr:row>
                    <xdr:rowOff>50800</xdr:rowOff>
                  </from>
                  <to>
                    <xdr:col>1</xdr:col>
                    <xdr:colOff>495300</xdr:colOff>
                    <xdr:row>33</xdr:row>
                    <xdr:rowOff>393700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34</xdr:row>
                    <xdr:rowOff>50800</xdr:rowOff>
                  </from>
                  <to>
                    <xdr:col>1</xdr:col>
                    <xdr:colOff>495300</xdr:colOff>
                    <xdr:row>34</xdr:row>
                    <xdr:rowOff>393700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3</xdr:row>
                    <xdr:rowOff>50800</xdr:rowOff>
                  </from>
                  <to>
                    <xdr:col>1</xdr:col>
                    <xdr:colOff>495300</xdr:colOff>
                    <xdr:row>3</xdr:row>
                    <xdr:rowOff>393700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4</xdr:row>
                    <xdr:rowOff>50800</xdr:rowOff>
                  </from>
                  <to>
                    <xdr:col>1</xdr:col>
                    <xdr:colOff>495300</xdr:colOff>
                    <xdr:row>4</xdr:row>
                    <xdr:rowOff>393700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5</xdr:row>
                    <xdr:rowOff>50800</xdr:rowOff>
                  </from>
                  <to>
                    <xdr:col>1</xdr:col>
                    <xdr:colOff>495300</xdr:colOff>
                    <xdr:row>5</xdr:row>
                    <xdr:rowOff>393700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6</xdr:row>
                    <xdr:rowOff>114300</xdr:rowOff>
                  </from>
                  <to>
                    <xdr:col>1</xdr:col>
                    <xdr:colOff>495300</xdr:colOff>
                    <xdr:row>6</xdr:row>
                    <xdr:rowOff>457200</xdr:rowOff>
                  </to>
                </anchor>
              </controlPr>
            </control>
          </mc:Choice>
        </mc:AlternateContent>
        <mc:AlternateContent xmlns:mc="http://schemas.openxmlformats.org/markup-compatibility/2006">
          <mc:Choice Requires="x14">
            <control shapeId="8212" r:id="rId22" name="Check Box 20">
              <controlPr defaultSize="0" autoFill="0" autoLine="0" autoPict="0">
                <anchor moveWithCells="1">
                  <from>
                    <xdr:col>1</xdr:col>
                    <xdr:colOff>152400</xdr:colOff>
                    <xdr:row>7</xdr:row>
                    <xdr:rowOff>114300</xdr:rowOff>
                  </from>
                  <to>
                    <xdr:col>1</xdr:col>
                    <xdr:colOff>495300</xdr:colOff>
                    <xdr:row>7</xdr:row>
                    <xdr:rowOff>457200</xdr:rowOff>
                  </to>
                </anchor>
              </controlPr>
            </control>
          </mc:Choice>
        </mc:AlternateContent>
        <mc:AlternateContent xmlns:mc="http://schemas.openxmlformats.org/markup-compatibility/2006">
          <mc:Choice Requires="x14">
            <control shapeId="8213" r:id="rId23" name="Check Box 21">
              <controlPr defaultSize="0" autoFill="0" autoLine="0" autoPict="0">
                <anchor moveWithCells="1">
                  <from>
                    <xdr:col>1</xdr:col>
                    <xdr:colOff>152400</xdr:colOff>
                    <xdr:row>8</xdr:row>
                    <xdr:rowOff>50800</xdr:rowOff>
                  </from>
                  <to>
                    <xdr:col>1</xdr:col>
                    <xdr:colOff>495300</xdr:colOff>
                    <xdr:row>8</xdr:row>
                    <xdr:rowOff>393700</xdr:rowOff>
                  </to>
                </anchor>
              </controlPr>
            </control>
          </mc:Choice>
        </mc:AlternateContent>
        <mc:AlternateContent xmlns:mc="http://schemas.openxmlformats.org/markup-compatibility/2006">
          <mc:Choice Requires="x14">
            <control shapeId="8214" r:id="rId24" name="Check Box 22">
              <controlPr defaultSize="0" autoFill="0" autoLine="0" autoPict="0">
                <anchor moveWithCells="1">
                  <from>
                    <xdr:col>1</xdr:col>
                    <xdr:colOff>152400</xdr:colOff>
                    <xdr:row>9</xdr:row>
                    <xdr:rowOff>50800</xdr:rowOff>
                  </from>
                  <to>
                    <xdr:col>1</xdr:col>
                    <xdr:colOff>495300</xdr:colOff>
                    <xdr:row>9</xdr:row>
                    <xdr:rowOff>393700</xdr:rowOff>
                  </to>
                </anchor>
              </controlPr>
            </control>
          </mc:Choice>
        </mc:AlternateContent>
        <mc:AlternateContent xmlns:mc="http://schemas.openxmlformats.org/markup-compatibility/2006">
          <mc:Choice Requires="x14">
            <control shapeId="8215" r:id="rId25" name="Check Box 23">
              <controlPr defaultSize="0" autoFill="0" autoLine="0" autoPict="0">
                <anchor moveWithCells="1">
                  <from>
                    <xdr:col>1</xdr:col>
                    <xdr:colOff>152400</xdr:colOff>
                    <xdr:row>10</xdr:row>
                    <xdr:rowOff>50800</xdr:rowOff>
                  </from>
                  <to>
                    <xdr:col>1</xdr:col>
                    <xdr:colOff>495300</xdr:colOff>
                    <xdr:row>10</xdr:row>
                    <xdr:rowOff>393700</xdr:rowOff>
                  </to>
                </anchor>
              </controlPr>
            </control>
          </mc:Choice>
        </mc:AlternateContent>
        <mc:AlternateContent xmlns:mc="http://schemas.openxmlformats.org/markup-compatibility/2006">
          <mc:Choice Requires="x14">
            <control shapeId="8216" r:id="rId26" name="Check Box 24">
              <controlPr defaultSize="0" autoFill="0" autoLine="0" autoPict="0">
                <anchor moveWithCells="1">
                  <from>
                    <xdr:col>1</xdr:col>
                    <xdr:colOff>152400</xdr:colOff>
                    <xdr:row>11</xdr:row>
                    <xdr:rowOff>50800</xdr:rowOff>
                  </from>
                  <to>
                    <xdr:col>1</xdr:col>
                    <xdr:colOff>495300</xdr:colOff>
                    <xdr:row>11</xdr:row>
                    <xdr:rowOff>393700</xdr:rowOff>
                  </to>
                </anchor>
              </controlPr>
            </control>
          </mc:Choice>
        </mc:AlternateContent>
        <mc:AlternateContent xmlns:mc="http://schemas.openxmlformats.org/markup-compatibility/2006">
          <mc:Choice Requires="x14">
            <control shapeId="8217" r:id="rId27" name="Check Box 25">
              <controlPr defaultSize="0" autoFill="0" autoLine="0" autoPict="0">
                <anchor moveWithCells="1">
                  <from>
                    <xdr:col>1</xdr:col>
                    <xdr:colOff>152400</xdr:colOff>
                    <xdr:row>12</xdr:row>
                    <xdr:rowOff>114300</xdr:rowOff>
                  </from>
                  <to>
                    <xdr:col>1</xdr:col>
                    <xdr:colOff>495300</xdr:colOff>
                    <xdr:row>12</xdr:row>
                    <xdr:rowOff>457200</xdr:rowOff>
                  </to>
                </anchor>
              </controlPr>
            </control>
          </mc:Choice>
        </mc:AlternateContent>
        <mc:AlternateContent xmlns:mc="http://schemas.openxmlformats.org/markup-compatibility/2006">
          <mc:Choice Requires="x14">
            <control shapeId="8218" r:id="rId28" name="Check Box 26">
              <controlPr defaultSize="0" autoFill="0" autoLine="0" autoPict="0">
                <anchor moveWithCells="1">
                  <from>
                    <xdr:col>1</xdr:col>
                    <xdr:colOff>152400</xdr:colOff>
                    <xdr:row>13</xdr:row>
                    <xdr:rowOff>50800</xdr:rowOff>
                  </from>
                  <to>
                    <xdr:col>1</xdr:col>
                    <xdr:colOff>495300</xdr:colOff>
                    <xdr:row>13</xdr:row>
                    <xdr:rowOff>393700</xdr:rowOff>
                  </to>
                </anchor>
              </controlPr>
            </control>
          </mc:Choice>
        </mc:AlternateContent>
        <mc:AlternateContent xmlns:mc="http://schemas.openxmlformats.org/markup-compatibility/2006">
          <mc:Choice Requires="x14">
            <control shapeId="8219" r:id="rId29" name="Check Box 27">
              <controlPr defaultSize="0" autoFill="0" autoLine="0" autoPict="0">
                <anchor moveWithCells="1">
                  <from>
                    <xdr:col>1</xdr:col>
                    <xdr:colOff>152400</xdr:colOff>
                    <xdr:row>14</xdr:row>
                    <xdr:rowOff>50800</xdr:rowOff>
                  </from>
                  <to>
                    <xdr:col>1</xdr:col>
                    <xdr:colOff>495300</xdr:colOff>
                    <xdr:row>14</xdr:row>
                    <xdr:rowOff>393700</xdr:rowOff>
                  </to>
                </anchor>
              </controlPr>
            </control>
          </mc:Choice>
        </mc:AlternateContent>
        <mc:AlternateContent xmlns:mc="http://schemas.openxmlformats.org/markup-compatibility/2006">
          <mc:Choice Requires="x14">
            <control shapeId="8220" r:id="rId30" name="Check Box 28">
              <controlPr defaultSize="0" autoFill="0" autoLine="0" autoPict="0">
                <anchor moveWithCells="1">
                  <from>
                    <xdr:col>1</xdr:col>
                    <xdr:colOff>152400</xdr:colOff>
                    <xdr:row>15</xdr:row>
                    <xdr:rowOff>50800</xdr:rowOff>
                  </from>
                  <to>
                    <xdr:col>1</xdr:col>
                    <xdr:colOff>495300</xdr:colOff>
                    <xdr:row>15</xdr:row>
                    <xdr:rowOff>393700</xdr:rowOff>
                  </to>
                </anchor>
              </controlPr>
            </control>
          </mc:Choice>
        </mc:AlternateContent>
        <mc:AlternateContent xmlns:mc="http://schemas.openxmlformats.org/markup-compatibility/2006">
          <mc:Choice Requires="x14">
            <control shapeId="8221" r:id="rId31" name="Check Box 29">
              <controlPr defaultSize="0" autoFill="0" autoLine="0" autoPict="0">
                <anchor moveWithCells="1">
                  <from>
                    <xdr:col>1</xdr:col>
                    <xdr:colOff>152400</xdr:colOff>
                    <xdr:row>16</xdr:row>
                    <xdr:rowOff>50800</xdr:rowOff>
                  </from>
                  <to>
                    <xdr:col>1</xdr:col>
                    <xdr:colOff>495300</xdr:colOff>
                    <xdr:row>16</xdr:row>
                    <xdr:rowOff>393700</xdr:rowOff>
                  </to>
                </anchor>
              </controlPr>
            </control>
          </mc:Choice>
        </mc:AlternateContent>
        <mc:AlternateContent xmlns:mc="http://schemas.openxmlformats.org/markup-compatibility/2006">
          <mc:Choice Requires="x14">
            <control shapeId="8222" r:id="rId32" name="Check Box 30">
              <controlPr defaultSize="0" autoFill="0" autoLine="0" autoPict="0">
                <anchor moveWithCells="1">
                  <from>
                    <xdr:col>1</xdr:col>
                    <xdr:colOff>152400</xdr:colOff>
                    <xdr:row>17</xdr:row>
                    <xdr:rowOff>50800</xdr:rowOff>
                  </from>
                  <to>
                    <xdr:col>1</xdr:col>
                    <xdr:colOff>495300</xdr:colOff>
                    <xdr:row>17</xdr:row>
                    <xdr:rowOff>393700</xdr:rowOff>
                  </to>
                </anchor>
              </controlPr>
            </control>
          </mc:Choice>
        </mc:AlternateContent>
        <mc:AlternateContent xmlns:mc="http://schemas.openxmlformats.org/markup-compatibility/2006">
          <mc:Choice Requires="x14">
            <control shapeId="8223" r:id="rId33" name="Check Box 31">
              <controlPr defaultSize="0" autoFill="0" autoLine="0" autoPict="0">
                <anchor moveWithCells="1">
                  <from>
                    <xdr:col>1</xdr:col>
                    <xdr:colOff>152400</xdr:colOff>
                    <xdr:row>18</xdr:row>
                    <xdr:rowOff>114300</xdr:rowOff>
                  </from>
                  <to>
                    <xdr:col>1</xdr:col>
                    <xdr:colOff>495300</xdr:colOff>
                    <xdr:row>18</xdr:row>
                    <xdr:rowOff>457200</xdr:rowOff>
                  </to>
                </anchor>
              </controlPr>
            </control>
          </mc:Choice>
        </mc:AlternateContent>
        <mc:AlternateContent xmlns:mc="http://schemas.openxmlformats.org/markup-compatibility/2006">
          <mc:Choice Requires="x14">
            <control shapeId="8224" r:id="rId34" name="Check Box 32">
              <controlPr defaultSize="0" autoFill="0" autoLine="0" autoPict="0">
                <anchor moveWithCells="1">
                  <from>
                    <xdr:col>1</xdr:col>
                    <xdr:colOff>152400</xdr:colOff>
                    <xdr:row>19</xdr:row>
                    <xdr:rowOff>114300</xdr:rowOff>
                  </from>
                  <to>
                    <xdr:col>1</xdr:col>
                    <xdr:colOff>495300</xdr:colOff>
                    <xdr:row>19</xdr:row>
                    <xdr:rowOff>457200</xdr:rowOff>
                  </to>
                </anchor>
              </controlPr>
            </control>
          </mc:Choice>
        </mc:AlternateContent>
        <mc:AlternateContent xmlns:mc="http://schemas.openxmlformats.org/markup-compatibility/2006">
          <mc:Choice Requires="x14">
            <control shapeId="8225" r:id="rId35" name="Check Box 33">
              <controlPr defaultSize="0" autoFill="0" autoLine="0" autoPict="0">
                <anchor moveWithCells="1">
                  <from>
                    <xdr:col>1</xdr:col>
                    <xdr:colOff>152400</xdr:colOff>
                    <xdr:row>20</xdr:row>
                    <xdr:rowOff>50800</xdr:rowOff>
                  </from>
                  <to>
                    <xdr:col>1</xdr:col>
                    <xdr:colOff>495300</xdr:colOff>
                    <xdr:row>20</xdr:row>
                    <xdr:rowOff>393700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78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Projeto de 6 etapas para reform</vt:lpstr>
      <vt:lpstr>EM BRANCO - Reform. 6 etapas si</vt:lpstr>
      <vt:lpstr>– Aviso de isenção de responsab</vt:lpstr>
      <vt:lpstr>'EM BRANCO - Reform. 6 etapas si'!Print_Area</vt:lpstr>
      <vt:lpstr>'Projeto de 6 etapas para reform'!Print_Area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2023-11-14T15:34:18Z</dcterms:modified>
</cp:coreProperties>
</file>