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start-up-business-budget-template - DE^JES^JFR^JIT^JPT^JJP/"/>
    </mc:Choice>
  </mc:AlternateContent>
  <xr:revisionPtr revIDLastSave="4" documentId="11_A418386F9A38753DBA08A77AAB14C85A94485381" xr6:coauthVersionLast="47" xr6:coauthVersionMax="47" xr10:uidLastSave="{BB2E97D1-5B66-4805-8AAD-5D4C8BBE7B58}"/>
  <bookViews>
    <workbookView xWindow="-120" yWindow="-120" windowWidth="20730" windowHeight="11160" xr2:uid="{00000000-000D-0000-FFFF-FFFF00000000}"/>
  </bookViews>
  <sheets>
    <sheet name="Custos de criação de negócio" sheetId="1" r:id="rId1"/>
    <sheet name="BRANCO – Custos de criação de n" sheetId="5" r:id="rId2"/>
    <sheet name="– Aviso de isenção de responsab"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5" i="5" l="1"/>
  <c r="C95" i="5"/>
  <c r="F94" i="5"/>
  <c r="F93" i="5"/>
  <c r="F92" i="5"/>
  <c r="F91" i="5"/>
  <c r="F90" i="5"/>
  <c r="F89" i="5"/>
  <c r="F88" i="5"/>
  <c r="F87" i="5"/>
  <c r="F86" i="5"/>
  <c r="F85" i="5"/>
  <c r="F84" i="5"/>
  <c r="F83" i="5"/>
  <c r="F82" i="5"/>
  <c r="F81" i="5"/>
  <c r="F80" i="5"/>
  <c r="F79" i="5"/>
  <c r="F78" i="5"/>
  <c r="F77" i="5"/>
  <c r="F76" i="5"/>
  <c r="F75" i="5"/>
  <c r="F74" i="5"/>
  <c r="F73" i="5"/>
  <c r="F72" i="5"/>
  <c r="F71" i="5"/>
  <c r="F70" i="5"/>
  <c r="F69" i="5"/>
  <c r="D67" i="5"/>
  <c r="D97" i="5"/>
  <c r="D7" i="5"/>
  <c r="C67" i="5"/>
  <c r="C97" i="5"/>
  <c r="C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D29" i="5"/>
  <c r="C29" i="5"/>
  <c r="F28" i="5"/>
  <c r="F27" i="5"/>
  <c r="F26" i="5"/>
  <c r="F25" i="5"/>
  <c r="D23" i="5"/>
  <c r="C23" i="5"/>
  <c r="F22" i="5"/>
  <c r="F21" i="5"/>
  <c r="F20" i="5"/>
  <c r="F19" i="5"/>
  <c r="D17" i="5"/>
  <c r="C17" i="5"/>
  <c r="F16" i="5"/>
  <c r="F15" i="5"/>
  <c r="F14" i="5"/>
  <c r="F13" i="5"/>
  <c r="C31" i="5"/>
  <c r="C6" i="5"/>
  <c r="F7" i="5"/>
  <c r="D31" i="5"/>
  <c r="D6" i="5"/>
  <c r="F6" i="5"/>
  <c r="C8" i="5"/>
  <c r="D94" i="1"/>
  <c r="C94" i="1"/>
  <c r="F93" i="1"/>
  <c r="F92" i="1"/>
  <c r="F91" i="1"/>
  <c r="F90" i="1"/>
  <c r="F89" i="1"/>
  <c r="F88" i="1"/>
  <c r="F87" i="1"/>
  <c r="F86" i="1"/>
  <c r="F85" i="1"/>
  <c r="F84" i="1"/>
  <c r="F83" i="1"/>
  <c r="F82" i="1"/>
  <c r="F81" i="1"/>
  <c r="F80" i="1"/>
  <c r="F79" i="1"/>
  <c r="F78" i="1"/>
  <c r="F77" i="1"/>
  <c r="F76" i="1"/>
  <c r="F75" i="1"/>
  <c r="F74" i="1"/>
  <c r="F73" i="1"/>
  <c r="F72" i="1"/>
  <c r="F71" i="1"/>
  <c r="F70" i="1"/>
  <c r="F69" i="1"/>
  <c r="F68" i="1"/>
  <c r="D66" i="1"/>
  <c r="D96" i="1"/>
  <c r="D6" i="1"/>
  <c r="C66" i="1"/>
  <c r="C96" i="1"/>
  <c r="C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D28" i="1"/>
  <c r="C28" i="1"/>
  <c r="F27" i="1"/>
  <c r="F26" i="1"/>
  <c r="F25" i="1"/>
  <c r="F24" i="1"/>
  <c r="D22" i="1"/>
  <c r="C22" i="1"/>
  <c r="F21" i="1"/>
  <c r="F20" i="1"/>
  <c r="F19" i="1"/>
  <c r="F18" i="1"/>
  <c r="D16" i="1"/>
  <c r="C16" i="1"/>
  <c r="F15" i="1"/>
  <c r="F14" i="1"/>
  <c r="F13" i="1"/>
  <c r="F12" i="1"/>
  <c r="D8" i="5"/>
  <c r="D30" i="1"/>
  <c r="D5" i="1"/>
  <c r="C30" i="1"/>
  <c r="C5" i="1"/>
  <c r="C7" i="1"/>
  <c r="F6" i="1"/>
  <c r="D7" i="1"/>
  <c r="F5" i="1"/>
</calcChain>
</file>

<file path=xl/sharedStrings.xml><?xml version="1.0" encoding="utf-8"?>
<sst xmlns="http://schemas.openxmlformats.org/spreadsheetml/2006/main" count="191" uniqueCount="79">
  <si>
    <t>TOTAL</t>
  </si>
  <si>
    <t>Software</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</si>
  <si>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</si>
  <si>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CUSTOS DE CRIAÇÃO DE NEGÓCIO COM DESPESAS FIXAS E VARIÁVEIS</t>
  </si>
  <si>
    <t>O usuário somente deve preencher as células não sombreadas.</t>
  </si>
  <si>
    <t>RESUMO</t>
  </si>
  <si>
    <t>ORÇAMENTO</t>
  </si>
  <si>
    <t>REALIZADO</t>
  </si>
  <si>
    <t>DIFERENÇA</t>
  </si>
  <si>
    <t>TOTAL DE PROVISÃO</t>
  </si>
  <si>
    <t>DESPESAS TOTAIS</t>
  </si>
  <si>
    <r>
      <t xml:space="preserve">DIFERENÇA </t>
    </r>
    <r>
      <rPr>
        <sz val="10"/>
        <color theme="1"/>
        <rFont val="Century Gothic"/>
        <family val="1"/>
      </rPr>
      <t>(PROVISÃO MENOS DESPESAS)</t>
    </r>
  </si>
  <si>
    <t>PROVISÃO</t>
  </si>
  <si>
    <t>( REALIZADO MENOS ORÇAMENTO )</t>
  </si>
  <si>
    <t>INVESTIDORES</t>
  </si>
  <si>
    <t>Investidor 1</t>
  </si>
  <si>
    <t>Investidor 2</t>
  </si>
  <si>
    <t>Investidor 3</t>
  </si>
  <si>
    <t>Investidor 4</t>
  </si>
  <si>
    <t>EMPRÉSTIMOS</t>
  </si>
  <si>
    <t>Empréstimo 1</t>
  </si>
  <si>
    <t>Empréstimo 2</t>
  </si>
  <si>
    <t>Empréstimo 3</t>
  </si>
  <si>
    <t>Empréstimo 4</t>
  </si>
  <si>
    <t>OUTROS</t>
  </si>
  <si>
    <t>Outros 1</t>
  </si>
  <si>
    <t>Outros 2</t>
  </si>
  <si>
    <t>Outros 3</t>
  </si>
  <si>
    <t>Outros 4</t>
  </si>
  <si>
    <t>DESPESAS</t>
  </si>
  <si>
    <t>Diferença</t>
  </si>
  <si>
    <t xml:space="preserve"> (ORÇAMENTO MENOS REAL )</t>
  </si>
  <si>
    <t>DESPESAS VARIÁVEIS</t>
  </si>
  <si>
    <t>Identidade de marca</t>
  </si>
  <si>
    <t>Consultorias</t>
  </si>
  <si>
    <t>Reserva de emergência</t>
  </si>
  <si>
    <t>Decoração</t>
  </si>
  <si>
    <t>Equipamentos</t>
  </si>
  <si>
    <t>Mobília</t>
  </si>
  <si>
    <t>Seguros</t>
  </si>
  <si>
    <t>Publicidade de inauguração</t>
  </si>
  <si>
    <t>Taxas jurídicas</t>
  </si>
  <si>
    <t>Licenças/autorizações</t>
  </si>
  <si>
    <t>Materiais impressos</t>
  </si>
  <si>
    <t>Aquisição de imóvel/espaço</t>
  </si>
  <si>
    <t>Homologações obrigatórias</t>
  </si>
  <si>
    <t>Segurança</t>
  </si>
  <si>
    <t>Sinalização</t>
  </si>
  <si>
    <t>Preparação do espaço</t>
  </si>
  <si>
    <t>Estoque inicial</t>
  </si>
  <si>
    <t>Suprimentos</t>
  </si>
  <si>
    <t>Hardware de tecnologia</t>
  </si>
  <si>
    <t>Configuração/contrato de telefonia</t>
  </si>
  <si>
    <t>Configuração/depósitos de serviços básicos</t>
  </si>
  <si>
    <t>Desenvolvimento de site</t>
  </si>
  <si>
    <t>Domínio da web</t>
  </si>
  <si>
    <t>Hospedagem na web</t>
  </si>
  <si>
    <t>Capital de giro</t>
  </si>
  <si>
    <t>Outros 5</t>
  </si>
  <si>
    <t>DESPESAS FIXAS</t>
  </si>
  <si>
    <t>Tarifas de contas</t>
  </si>
  <si>
    <t>Tarifas contábeis</t>
  </si>
  <si>
    <t>Publicidade – Impressos</t>
  </si>
  <si>
    <t>Publicidade – Rádio, TV, podcasts</t>
  </si>
  <si>
    <t>Publicidade – Web</t>
  </si>
  <si>
    <t>Benefícios</t>
  </si>
  <si>
    <t>Equipamentos – Compras adicionais</t>
  </si>
  <si>
    <t>Locação/arrendamento</t>
  </si>
  <si>
    <t>Juros do empréstimo e parcelas</t>
  </si>
  <si>
    <t>Salários dos sócios</t>
  </si>
  <si>
    <t>Folha de pagamento</t>
  </si>
  <si>
    <t>Imposto sobre a folha de pagamento</t>
  </si>
  <si>
    <t>Correios/envio</t>
  </si>
  <si>
    <t>Telefone</t>
  </si>
  <si>
    <t>Serviços básicos</t>
  </si>
  <si>
    <t>Web – Hospedagem</t>
  </si>
  <si>
    <t>Web – Manutenção</t>
  </si>
  <si>
    <t>CLIQUE AQUI PARA CRIAR NO SMARTSHEET</t>
  </si>
  <si>
    <t>MODELO DE CUSTOS DE CRIAÇÃO DE NEGÓCIO COM 
DESPESAS FIXAS E VARIÁVEIS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</si>
</sst>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8">
    <font>
      <sz val="12"/>
      <color theme="1"/>
      <name val="Arial"/>
    </font>
    <font>
      <sz val="12"/>
      <color theme="1"/>
      <name val="Century Gothic"/>
      <family val="1"/>
    </font>
    <font>
      <b/>
      <sz val="11"/>
      <color theme="1"/>
      <name val="Century Gothic"/>
      <family val="1"/>
    </font>
    <font>
      <b/>
      <sz val="11"/>
      <color theme="0"/>
      <name val="Century Gothic"/>
      <family val="1"/>
    </font>
    <font>
      <sz val="11"/>
      <color theme="1"/>
      <name val="Century Gothic"/>
      <family val="1"/>
    </font>
    <font>
      <sz val="12"/>
      <name val="Arial"/>
      <family val="2"/>
    </font>
    <font>
      <sz val="9"/>
      <color theme="0"/>
      <name val="Century Gothic"/>
      <family val="1"/>
    </font>
    <font>
      <sz val="11"/>
      <color theme="0"/>
      <name val="Century Gothic"/>
      <family val="1"/>
    </font>
    <font>
      <sz val="12"/>
      <color theme="1"/>
      <name val="Arial"/>
      <family val="2"/>
    </font>
    <font>
      <sz val="10"/>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1"/>
      <color theme="1"/>
      <name val="Calibri"/>
      <family val="2"/>
      <scheme val="minor"/>
    </font>
    <font>
      <u/>
      <sz val="12"/>
      <color theme="10"/>
      <name val="Arial"/>
      <family val="2"/>
    </font>
    <font>
      <sz val="11"/>
      <color theme="1" tint="0.34998626667073579"/>
      <name val="Century Gothic"/>
      <family val="1"/>
    </font>
    <font>
      <sz val="9"/>
      <name val="宋体"/>
      <family val="3"/>
      <charset val="134"/>
    </font>
    <font>
      <b/>
      <u/>
      <sz val="22"/>
      <color theme="0"/>
      <name val="Century Gothic"/>
      <family val="2"/>
    </font>
  </fonts>
  <fills count="17">
    <fill>
      <patternFill patternType="none"/>
    </fill>
    <fill>
      <patternFill patternType="gray125"/>
    </fill>
    <fill>
      <patternFill patternType="solid">
        <fgColor theme="0"/>
        <bgColor theme="0"/>
      </patternFill>
    </fill>
    <fill>
      <patternFill patternType="solid">
        <fgColor rgb="FF7F7F7F"/>
        <bgColor rgb="FF7F7F7F"/>
      </patternFill>
    </fill>
    <fill>
      <patternFill patternType="solid">
        <fgColor rgb="FF9E9E9E"/>
        <bgColor rgb="FF9E9E9E"/>
      </patternFill>
    </fill>
    <fill>
      <patternFill patternType="solid">
        <fgColor rgb="FFF0F4CF"/>
        <bgColor rgb="FFF0F4CF"/>
      </patternFill>
    </fill>
    <fill>
      <patternFill patternType="solid">
        <fgColor rgb="FFE1EAA0"/>
        <bgColor rgb="FFE1EAA0"/>
      </patternFill>
    </fill>
    <fill>
      <patternFill patternType="solid">
        <fgColor rgb="FF00BD32"/>
        <bgColor indexed="64"/>
      </patternFill>
    </fill>
    <fill>
      <patternFill patternType="solid">
        <fgColor theme="3"/>
        <bgColor rgb="FF595959"/>
      </patternFill>
    </fill>
    <fill>
      <patternFill patternType="solid">
        <fgColor theme="3"/>
        <bgColor indexed="64"/>
      </patternFill>
    </fill>
    <fill>
      <patternFill patternType="solid">
        <fgColor rgb="FFEAEEF3"/>
        <bgColor rgb="FFD7E7F0"/>
      </patternFill>
    </fill>
    <fill>
      <patternFill patternType="solid">
        <fgColor theme="3" tint="0.79998168889431442"/>
        <bgColor rgb="FFB0D0E2"/>
      </patternFill>
    </fill>
    <fill>
      <patternFill patternType="solid">
        <fgColor rgb="FF00BD32"/>
        <bgColor theme="5"/>
      </patternFill>
    </fill>
    <fill>
      <patternFill patternType="solid">
        <fgColor rgb="FFEAEEF3"/>
        <bgColor rgb="FFF2F2F2"/>
      </patternFill>
    </fill>
    <fill>
      <patternFill patternType="solid">
        <fgColor theme="3" tint="0.79998168889431442"/>
        <bgColor rgb="FFF2F2F2"/>
      </patternFill>
    </fill>
    <fill>
      <patternFill patternType="solid">
        <fgColor rgb="FFE1EAA0"/>
        <bgColor rgb="FFF2F2F2"/>
      </patternFill>
    </fill>
    <fill>
      <patternFill patternType="solid">
        <fgColor rgb="FFF0F4CF"/>
        <bgColor rgb="FFF2F2F2"/>
      </patternFill>
    </fill>
  </fills>
  <borders count="8">
    <border>
      <left/>
      <right/>
      <top/>
      <bottom/>
      <diagonal/>
    </border>
    <border>
      <left/>
      <right/>
      <top/>
      <bottom/>
      <diagonal/>
    </border>
    <border>
      <left style="thin">
        <color rgb="FFD8D8D8"/>
      </left>
      <right style="thin">
        <color rgb="FFD8D8D8"/>
      </right>
      <top style="thin">
        <color rgb="FFD8D8D8"/>
      </top>
      <bottom style="thin">
        <color rgb="FFD8D8D8"/>
      </bottom>
      <diagonal/>
    </border>
    <border>
      <left/>
      <right/>
      <top/>
      <bottom/>
      <diagonal/>
    </border>
    <border>
      <left/>
      <right/>
      <top/>
      <bottom/>
      <diagonal/>
    </border>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13" fillId="0" borderId="5"/>
    <xf numFmtId="0" fontId="14" fillId="0" borderId="5" applyNumberFormat="0" applyFill="0" applyBorder="0" applyAlignment="0" applyProtection="0"/>
  </cellStyleXfs>
  <cellXfs count="52">
    <xf numFmtId="0" fontId="0" fillId="0" borderId="0" xfId="0"/>
    <xf numFmtId="0" fontId="1" fillId="0" borderId="0" xfId="0" applyFont="1"/>
    <xf numFmtId="0" fontId="2" fillId="2" borderId="1" xfId="0" applyFont="1" applyFill="1" applyBorder="1" applyAlignment="1">
      <alignment horizontal="left" vertical="center"/>
    </xf>
    <xf numFmtId="0" fontId="4" fillId="0" borderId="0" xfId="0" applyFont="1" applyAlignment="1">
      <alignment horizontal="left" vertical="center"/>
    </xf>
    <xf numFmtId="164" fontId="2" fillId="2" borderId="1" xfId="0" applyNumberFormat="1" applyFont="1" applyFill="1" applyBorder="1" applyAlignment="1">
      <alignment vertical="center"/>
    </xf>
    <xf numFmtId="164" fontId="0" fillId="0" borderId="0" xfId="0" applyNumberFormat="1"/>
    <xf numFmtId="164" fontId="4" fillId="2" borderId="2" xfId="0" applyNumberFormat="1" applyFont="1" applyFill="1" applyBorder="1" applyAlignment="1">
      <alignment vertical="center"/>
    </xf>
    <xf numFmtId="164" fontId="3" fillId="4" borderId="1" xfId="0" applyNumberFormat="1" applyFont="1" applyFill="1" applyBorder="1" applyAlignment="1">
      <alignment vertical="center"/>
    </xf>
    <xf numFmtId="164" fontId="4" fillId="0" borderId="0" xfId="0" applyNumberFormat="1" applyFont="1" applyAlignment="1">
      <alignment vertical="center"/>
    </xf>
    <xf numFmtId="164" fontId="4" fillId="5" borderId="1" xfId="0" applyNumberFormat="1" applyFont="1" applyFill="1" applyBorder="1" applyAlignment="1">
      <alignment vertical="center"/>
    </xf>
    <xf numFmtId="164" fontId="4" fillId="6" borderId="1" xfId="0" applyNumberFormat="1" applyFont="1" applyFill="1" applyBorder="1" applyAlignment="1">
      <alignment vertical="center"/>
    </xf>
    <xf numFmtId="0" fontId="3" fillId="4" borderId="1" xfId="0" applyFont="1" applyFill="1" applyBorder="1" applyAlignment="1">
      <alignment horizontal="left" vertical="center" indent="1"/>
    </xf>
    <xf numFmtId="0" fontId="4" fillId="0" borderId="0" xfId="0" applyFont="1" applyAlignment="1">
      <alignment horizontal="left" vertical="center" indent="1"/>
    </xf>
    <xf numFmtId="0" fontId="2" fillId="5" borderId="1" xfId="0" applyFont="1" applyFill="1" applyBorder="1" applyAlignment="1">
      <alignment horizontal="left" vertical="center" indent="1"/>
    </xf>
    <xf numFmtId="0" fontId="4" fillId="5" borderId="1" xfId="0" applyFont="1" applyFill="1" applyBorder="1" applyAlignment="1">
      <alignment horizontal="left" vertical="center" indent="1"/>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2" fillId="0" borderId="0" xfId="0" applyFont="1" applyAlignment="1">
      <alignment vertical="center" wrapText="1"/>
    </xf>
    <xf numFmtId="0" fontId="8" fillId="0" borderId="0" xfId="0" applyFont="1"/>
    <xf numFmtId="0" fontId="13" fillId="0" borderId="5" xfId="1"/>
    <xf numFmtId="0" fontId="8" fillId="0" borderId="6" xfId="1" applyFont="1" applyBorder="1" applyAlignment="1">
      <alignment horizontal="left" vertical="center" wrapText="1" indent="2"/>
    </xf>
    <xf numFmtId="0" fontId="3" fillId="3" borderId="7" xfId="0" applyFont="1" applyFill="1" applyBorder="1" applyAlignment="1">
      <alignment horizontal="center" vertical="center"/>
    </xf>
    <xf numFmtId="164" fontId="3" fillId="8" borderId="1" xfId="0" applyNumberFormat="1" applyFont="1" applyFill="1" applyBorder="1" applyAlignment="1">
      <alignment horizontal="center" wrapText="1"/>
    </xf>
    <xf numFmtId="164" fontId="6" fillId="8" borderId="1" xfId="0" applyNumberFormat="1" applyFont="1" applyFill="1" applyBorder="1" applyAlignment="1">
      <alignment horizontal="center" vertical="top" wrapText="1"/>
    </xf>
    <xf numFmtId="0" fontId="2" fillId="10" borderId="1" xfId="0" applyFont="1" applyFill="1" applyBorder="1" applyAlignment="1">
      <alignment horizontal="left" vertical="center" indent="1"/>
    </xf>
    <xf numFmtId="164" fontId="4" fillId="10" borderId="1" xfId="0" applyNumberFormat="1" applyFont="1" applyFill="1" applyBorder="1" applyAlignment="1">
      <alignment vertical="center"/>
    </xf>
    <xf numFmtId="0" fontId="4" fillId="10" borderId="1" xfId="0" applyFont="1" applyFill="1" applyBorder="1" applyAlignment="1">
      <alignment horizontal="left" vertical="center" indent="1"/>
    </xf>
    <xf numFmtId="164" fontId="4" fillId="11" borderId="1" xfId="0" applyNumberFormat="1" applyFont="1" applyFill="1" applyBorder="1" applyAlignment="1">
      <alignment vertical="center"/>
    </xf>
    <xf numFmtId="164" fontId="3" fillId="12" borderId="1" xfId="0" applyNumberFormat="1" applyFont="1" applyFill="1" applyBorder="1" applyAlignment="1">
      <alignment horizontal="center" wrapText="1"/>
    </xf>
    <xf numFmtId="164" fontId="6" fillId="12" borderId="1" xfId="0" applyNumberFormat="1" applyFont="1" applyFill="1" applyBorder="1" applyAlignment="1">
      <alignment horizontal="center" vertical="top" wrapText="1"/>
    </xf>
    <xf numFmtId="0" fontId="3" fillId="12" borderId="1" xfId="0" applyFont="1" applyFill="1" applyBorder="1" applyAlignment="1">
      <alignment horizontal="left" vertical="center" indent="1"/>
    </xf>
    <xf numFmtId="164" fontId="3" fillId="12" borderId="1" xfId="0" applyNumberFormat="1" applyFont="1" applyFill="1" applyBorder="1" applyAlignment="1">
      <alignment vertical="center"/>
    </xf>
    <xf numFmtId="164" fontId="7" fillId="12" borderId="1" xfId="0" applyNumberFormat="1" applyFont="1" applyFill="1" applyBorder="1" applyAlignment="1">
      <alignment vertical="center"/>
    </xf>
    <xf numFmtId="164" fontId="4" fillId="13" borderId="7" xfId="0" applyNumberFormat="1" applyFont="1" applyFill="1" applyBorder="1" applyAlignment="1">
      <alignment vertical="center"/>
    </xf>
    <xf numFmtId="164" fontId="4" fillId="14" borderId="7" xfId="0" applyNumberFormat="1" applyFont="1" applyFill="1" applyBorder="1" applyAlignment="1">
      <alignment vertical="center"/>
    </xf>
    <xf numFmtId="164" fontId="4" fillId="15" borderId="7" xfId="0" applyNumberFormat="1" applyFont="1" applyFill="1" applyBorder="1" applyAlignment="1">
      <alignment vertical="center"/>
    </xf>
    <xf numFmtId="164" fontId="4" fillId="16" borderId="7" xfId="0" applyNumberFormat="1" applyFont="1" applyFill="1" applyBorder="1" applyAlignment="1">
      <alignment vertical="center"/>
    </xf>
    <xf numFmtId="0" fontId="15" fillId="0" borderId="0" xfId="0" applyFont="1" applyAlignment="1">
      <alignment horizontal="left" vertical="top"/>
    </xf>
    <xf numFmtId="0" fontId="10" fillId="0" borderId="0" xfId="0" applyFont="1" applyAlignment="1">
      <alignment horizontal="left" vertical="center" wrapText="1"/>
    </xf>
    <xf numFmtId="0" fontId="3" fillId="8" borderId="3" xfId="0" applyFont="1" applyFill="1" applyBorder="1" applyAlignment="1">
      <alignment horizontal="left" vertical="center" indent="1"/>
    </xf>
    <xf numFmtId="0" fontId="5" fillId="9" borderId="4" xfId="0" applyFont="1" applyFill="1" applyBorder="1" applyAlignment="1">
      <alignment horizontal="left" indent="1"/>
    </xf>
    <xf numFmtId="0" fontId="3" fillId="12" borderId="3" xfId="0" applyFont="1" applyFill="1" applyBorder="1" applyAlignment="1">
      <alignment horizontal="left" vertical="center" indent="1"/>
    </xf>
    <xf numFmtId="0" fontId="5" fillId="7" borderId="4" xfId="0" applyFont="1" applyFill="1" applyBorder="1" applyAlignment="1">
      <alignment horizontal="left" indent="1"/>
    </xf>
    <xf numFmtId="164" fontId="3" fillId="8" borderId="3" xfId="0" applyNumberFormat="1" applyFont="1" applyFill="1" applyBorder="1" applyAlignment="1">
      <alignment horizontal="center" vertical="center"/>
    </xf>
    <xf numFmtId="0" fontId="5" fillId="9" borderId="4" xfId="0" applyFont="1" applyFill="1" applyBorder="1"/>
    <xf numFmtId="164" fontId="3" fillId="12" borderId="3" xfId="0" applyNumberFormat="1" applyFont="1" applyFill="1" applyBorder="1" applyAlignment="1">
      <alignment horizontal="center" vertical="center"/>
    </xf>
    <xf numFmtId="0" fontId="5" fillId="7" borderId="4" xfId="0" applyFont="1" applyFill="1" applyBorder="1"/>
    <xf numFmtId="0" fontId="14" fillId="7" borderId="5" xfId="2" applyFill="1" applyAlignment="1">
      <alignment horizontal="center" vertical="center"/>
    </xf>
    <xf numFmtId="0" fontId="17" fillId="7" borderId="5" xfId="2" applyFont="1" applyFill="1" applyAlignment="1">
      <alignment horizontal="center" vertical="center"/>
    </xf>
  </cellXfs>
  <cellStyles count="3">
    <cellStyle name="Hyperlink" xfId="2" builtinId="8"/>
    <cellStyle name="Normal" xfId="0" builtinId="0"/>
    <cellStyle name="Normal 2" xfId="1" xr:uid="{00000000-0005-0000-0000-000000000000}"/>
  </cellStyles>
  <dxfs count="2">
    <dxf>
      <font>
        <color rgb="FFC00000"/>
      </font>
    </dxf>
    <dxf>
      <font>
        <color rgb="FFC00000"/>
      </font>
    </dxf>
  </dxfs>
  <tableStyles count="0" defaultTableStyle="TableStyleMedium2" defaultPivotStyle="PivotStyleLight16"/>
  <colors>
    <mruColors>
      <color rgb="FFF0F4CF"/>
      <color rgb="FFE1EAA0"/>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1.3447276016173701E-2"/>
          <c:y val="4.5985627342433701E-2"/>
          <c:w val="0.98086135347946402"/>
          <c:h val="0.94312574564543095"/>
        </c:manualLayout>
      </c:layout>
      <c:barChart>
        <c:barDir val="bar"/>
        <c:grouping val="clustered"/>
        <c:varyColors val="1"/>
        <c:ser>
          <c:idx val="0"/>
          <c:order val="0"/>
          <c:tx>
            <c:v>TOTAL DE PROVISÃO</c:v>
          </c:tx>
          <c:spPr>
            <a:gradFill>
              <a:gsLst>
                <a:gs pos="100000">
                  <a:schemeClr val="tx2">
                    <a:lumMod val="60000"/>
                    <a:lumOff val="40000"/>
                  </a:schemeClr>
                </a:gs>
                <a:gs pos="13000">
                  <a:schemeClr val="tx2"/>
                </a:gs>
              </a:gsLst>
              <a:lin ang="0" scaled="0"/>
            </a:gradFill>
          </c:spPr>
          <c:invertIfNegative val="1"/>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'Custos de criação de negócio'!$D$5</c:f>
              <c:numCache>
                <c:formatCode>_("$"* #,##0_);_("$"* \(#,##0\);_("$"* "-"??_);_(@_)</c:formatCode>
                <c:ptCount val="1"/>
                <c:pt idx="0">
                  <c:v>70000</c:v>
                </c:pt>
              </c:numCache>
            </c:numRef>
          </c:val>
          <c:extLst>
            <c:ext xmlns:c16="http://schemas.microsoft.com/office/drawing/2014/chart" uri="{C3380CC4-5D6E-409C-BE32-E72D297353CC}">
              <c16:uniqueId val="{00000000-D753-864A-9939-A1EE019B567E}"/>
            </c:ext>
          </c:extLst>
        </c:ser>
        <c:ser>
          <c:idx val="1"/>
          <c:order val="1"/>
          <c:tx>
            <c:v>DESPESAS TOTAIS</c:v>
          </c:tx>
          <c:spPr>
            <a:gradFill>
              <a:gsLst>
                <a:gs pos="100000">
                  <a:schemeClr val="tx2">
                    <a:lumMod val="60000"/>
                    <a:lumOff val="40000"/>
                  </a:schemeClr>
                </a:gs>
                <a:gs pos="13000">
                  <a:schemeClr val="tx2"/>
                </a:gs>
              </a:gsLst>
              <a:lin ang="0" scaled="0"/>
            </a:gradFill>
          </c:spPr>
          <c:invertIfNegative val="1"/>
          <c:dPt>
            <c:idx val="0"/>
            <c:invertIfNegative val="1"/>
            <c:bubble3D val="0"/>
            <c:spPr>
              <a:gradFill>
                <a:gsLst>
                  <a:gs pos="100000">
                    <a:srgbClr val="92D050"/>
                  </a:gs>
                  <a:gs pos="13000">
                    <a:srgbClr val="00BD32"/>
                  </a:gs>
                </a:gsLst>
                <a:lin ang="0" scaled="0"/>
              </a:gradFill>
            </c:spPr>
            <c:extLst>
              <c:ext xmlns:c16="http://schemas.microsoft.com/office/drawing/2014/chart" uri="{C3380CC4-5D6E-409C-BE32-E72D297353CC}">
                <c16:uniqueId val="{00000003-D753-864A-9939-A1EE019B567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'Custos de criação de negócio'!$D$6</c:f>
              <c:numCache>
                <c:formatCode>_("$"* #,##0_);_("$"* \(#,##0\);_("$"* "-"??_);_(@_)</c:formatCode>
                <c:ptCount val="1"/>
                <c:pt idx="0">
                  <c:v>7500</c:v>
                </c:pt>
              </c:numCache>
            </c:numRef>
          </c:val>
          <c:extLst>
            <c:ext xmlns:c16="http://schemas.microsoft.com/office/drawing/2014/chart" uri="{C3380CC4-5D6E-409C-BE32-E72D297353CC}">
              <c16:uniqueId val="{00000001-D753-864A-9939-A1EE019B567E}"/>
            </c:ext>
          </c:extLst>
        </c:ser>
        <c:dLbls>
          <c:showLegendKey val="0"/>
          <c:showVal val="0"/>
          <c:showCatName val="0"/>
          <c:showSerName val="0"/>
          <c:showPercent val="0"/>
          <c:showBubbleSize val="0"/>
        </c:dLbls>
        <c:gapWidth val="100"/>
        <c:overlap val="-20"/>
        <c:axId val="-324826720"/>
        <c:axId val="-324822368"/>
      </c:barChart>
      <c:catAx>
        <c:axId val="-324826720"/>
        <c:scaling>
          <c:orientation val="maxMin"/>
        </c:scaling>
        <c:delete val="1"/>
        <c:axPos val="l"/>
        <c:title>
          <c:tx>
            <c:rich>
              <a:bodyPr/>
              <a:lstStyle/>
              <a:p>
                <a:pPr>
                  <a:defRPr/>
                </a:pPr>
                <a:endParaRPr lang="en-US"/>
              </a:p>
            </c:rich>
          </c:tx>
          <c:overlay val="0"/>
        </c:title>
        <c:numFmt formatCode="General" sourceLinked="1"/>
        <c:majorTickMark val="out"/>
        <c:minorTickMark val="none"/>
        <c:tickLblPos val="nextTo"/>
        <c:crossAx val="-324822368"/>
        <c:crosses val="autoZero"/>
        <c:auto val="1"/>
        <c:lblAlgn val="ctr"/>
        <c:lblOffset val="100"/>
        <c:noMultiLvlLbl val="1"/>
      </c:catAx>
      <c:valAx>
        <c:axId val="-324822368"/>
        <c:scaling>
          <c:orientation val="minMax"/>
        </c:scaling>
        <c:delete val="0"/>
        <c:axPos val="b"/>
        <c:title>
          <c:tx>
            <c:rich>
              <a:bodyPr/>
              <a:lstStyle/>
              <a:p>
                <a:pPr>
                  <a:defRPr/>
                </a:pPr>
                <a:endParaRPr lang="en-US"/>
              </a:p>
            </c:rich>
          </c:tx>
          <c:overlay val="0"/>
        </c:title>
        <c:numFmt formatCode="_(&quot;$&quot;* #,##0_);_(&quot;$&quot;* \(#,##0\);_(&quot;$&quot;* &quot;-&quot;??_);_(@_)" sourceLinked="1"/>
        <c:majorTickMark val="out"/>
        <c:minorTickMark val="none"/>
        <c:tickLblPos val="nextTo"/>
        <c:spPr>
          <a:ln>
            <a:solidFill>
              <a:schemeClr val="bg1">
                <a:lumMod val="75000"/>
              </a:schemeClr>
            </a:solidFill>
          </a:ln>
        </c:spPr>
        <c:txPr>
          <a:bodyPr/>
          <a:lstStyle/>
          <a:p>
            <a:pPr>
              <a:defRPr>
                <a:solidFill>
                  <a:schemeClr val="tx1">
                    <a:lumMod val="65000"/>
                    <a:lumOff val="35000"/>
                  </a:schemeClr>
                </a:solidFill>
              </a:defRPr>
            </a:pPr>
            <a:endParaRPr lang="en-US"/>
          </a:p>
        </c:txPr>
        <c:crossAx val="-324826720"/>
        <c:crosses val="max"/>
        <c:crossBetween val="between"/>
      </c:valAx>
    </c:plotArea>
    <c:plotVisOnly val="1"/>
    <c:dispBlanksAs val="zero"/>
    <c:showDLblsOverMax val="1"/>
  </c:chart>
  <c:spPr>
    <a:ln>
      <a:noFill/>
    </a:ln>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3447276016173701E-2"/>
          <c:y val="4.5985627342433701E-2"/>
          <c:w val="0.98086135347946402"/>
          <c:h val="0.94312574564543095"/>
        </c:manualLayout>
      </c:layout>
      <c:barChart>
        <c:barDir val="bar"/>
        <c:grouping val="clustered"/>
        <c:varyColors val="1"/>
        <c:ser>
          <c:idx val="0"/>
          <c:order val="0"/>
          <c:tx>
            <c:v>TOTAL DE PROVISÃO</c:v>
          </c:tx>
          <c:spPr>
            <a:gradFill>
              <a:gsLst>
                <a:gs pos="100000">
                  <a:schemeClr val="tx2">
                    <a:lumMod val="60000"/>
                    <a:lumOff val="40000"/>
                  </a:schemeClr>
                </a:gs>
                <a:gs pos="13000">
                  <a:schemeClr val="tx2"/>
                </a:gs>
              </a:gsLst>
              <a:lin ang="0" scaled="0"/>
            </a:gradFill>
          </c:spPr>
          <c:invertIfNegative val="1"/>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'BRANCO – Custos de criação de n'!$D$6</c:f>
              <c:numCache>
                <c:formatCode>_("$"* #,##0_);_("$"* \(#,##0\);_("$"* "-"??_);_(@_)</c:formatCode>
                <c:ptCount val="1"/>
                <c:pt idx="0">
                  <c:v>0</c:v>
                </c:pt>
              </c:numCache>
            </c:numRef>
          </c:val>
          <c:extLst>
            <c:ext xmlns:c16="http://schemas.microsoft.com/office/drawing/2014/chart" uri="{C3380CC4-5D6E-409C-BE32-E72D297353CC}">
              <c16:uniqueId val="{00000000-0585-1148-B5AB-B0074AB5FFE4}"/>
            </c:ext>
          </c:extLst>
        </c:ser>
        <c:ser>
          <c:idx val="1"/>
          <c:order val="1"/>
          <c:tx>
            <c:v>DESPESAS TOTAIS</c:v>
          </c:tx>
          <c:spPr>
            <a:gradFill>
              <a:gsLst>
                <a:gs pos="100000">
                  <a:schemeClr val="tx2">
                    <a:lumMod val="60000"/>
                    <a:lumOff val="40000"/>
                  </a:schemeClr>
                </a:gs>
                <a:gs pos="13000">
                  <a:schemeClr val="tx2"/>
                </a:gs>
              </a:gsLst>
              <a:lin ang="0" scaled="0"/>
            </a:gradFill>
          </c:spPr>
          <c:invertIfNegative val="1"/>
          <c:dPt>
            <c:idx val="0"/>
            <c:invertIfNegative val="1"/>
            <c:bubble3D val="0"/>
            <c:spPr>
              <a:gradFill>
                <a:gsLst>
                  <a:gs pos="100000">
                    <a:srgbClr val="92D050"/>
                  </a:gs>
                  <a:gs pos="13000">
                    <a:srgbClr val="00BD32"/>
                  </a:gs>
                </a:gsLst>
                <a:lin ang="0" scaled="0"/>
              </a:gradFill>
            </c:spPr>
            <c:extLst>
              <c:ext xmlns:c16="http://schemas.microsoft.com/office/drawing/2014/chart" uri="{C3380CC4-5D6E-409C-BE32-E72D297353CC}">
                <c16:uniqueId val="{00000002-0585-1148-B5AB-B0074AB5FFE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'BRANCO – Custos de criação de n'!$D$7</c:f>
              <c:numCache>
                <c:formatCode>_("$"* #,##0_);_("$"* \(#,##0\);_("$"* "-"??_);_(@_)</c:formatCode>
                <c:ptCount val="1"/>
                <c:pt idx="0">
                  <c:v>0</c:v>
                </c:pt>
              </c:numCache>
            </c:numRef>
          </c:val>
          <c:extLst>
            <c:ext xmlns:c16="http://schemas.microsoft.com/office/drawing/2014/chart" uri="{C3380CC4-5D6E-409C-BE32-E72D297353CC}">
              <c16:uniqueId val="{00000003-0585-1148-B5AB-B0074AB5FFE4}"/>
            </c:ext>
          </c:extLst>
        </c:ser>
        <c:dLbls>
          <c:showLegendKey val="0"/>
          <c:showVal val="0"/>
          <c:showCatName val="0"/>
          <c:showSerName val="0"/>
          <c:showPercent val="0"/>
          <c:showBubbleSize val="0"/>
        </c:dLbls>
        <c:gapWidth val="100"/>
        <c:overlap val="-20"/>
        <c:axId val="-324819104"/>
        <c:axId val="-324831616"/>
      </c:barChart>
      <c:catAx>
        <c:axId val="-324819104"/>
        <c:scaling>
          <c:orientation val="maxMin"/>
        </c:scaling>
        <c:delete val="1"/>
        <c:axPos val="l"/>
        <c:title>
          <c:tx>
            <c:rich>
              <a:bodyPr/>
              <a:lstStyle/>
              <a:p>
                <a:pPr>
                  <a:defRPr/>
                </a:pPr>
                <a:endParaRPr lang="en-US"/>
              </a:p>
            </c:rich>
          </c:tx>
          <c:overlay val="0"/>
        </c:title>
        <c:numFmt formatCode="General" sourceLinked="1"/>
        <c:majorTickMark val="out"/>
        <c:minorTickMark val="none"/>
        <c:tickLblPos val="nextTo"/>
        <c:crossAx val="-324831616"/>
        <c:crosses val="autoZero"/>
        <c:auto val="1"/>
        <c:lblAlgn val="ctr"/>
        <c:lblOffset val="100"/>
        <c:noMultiLvlLbl val="1"/>
      </c:catAx>
      <c:valAx>
        <c:axId val="-324831616"/>
        <c:scaling>
          <c:orientation val="minMax"/>
        </c:scaling>
        <c:delete val="0"/>
        <c:axPos val="b"/>
        <c:title>
          <c:tx>
            <c:rich>
              <a:bodyPr/>
              <a:lstStyle/>
              <a:p>
                <a:pPr>
                  <a:defRPr/>
                </a:pPr>
                <a:endParaRPr lang="en-US"/>
              </a:p>
            </c:rich>
          </c:tx>
          <c:overlay val="0"/>
        </c:title>
        <c:numFmt formatCode="_(&quot;$&quot;* #,##0_);_(&quot;$&quot;* \(#,##0\);_(&quot;$&quot;* &quot;-&quot;??_);_(@_)" sourceLinked="1"/>
        <c:majorTickMark val="out"/>
        <c:minorTickMark val="none"/>
        <c:tickLblPos val="nextTo"/>
        <c:spPr>
          <a:ln>
            <a:solidFill>
              <a:schemeClr val="bg1">
                <a:lumMod val="75000"/>
              </a:schemeClr>
            </a:solidFill>
          </a:ln>
        </c:spPr>
        <c:txPr>
          <a:bodyPr/>
          <a:lstStyle/>
          <a:p>
            <a:pPr>
              <a:defRPr>
                <a:solidFill>
                  <a:schemeClr val="tx1">
                    <a:lumMod val="65000"/>
                    <a:lumOff val="35000"/>
                  </a:schemeClr>
                </a:solidFill>
              </a:defRPr>
            </a:pPr>
            <a:endParaRPr lang="en-US"/>
          </a:p>
        </c:txPr>
        <c:crossAx val="-324819104"/>
        <c:crosses val="max"/>
        <c:crossBetween val="between"/>
      </c:valAx>
    </c:plotArea>
    <c:plotVisOnly val="1"/>
    <c:dispBlanksAs val="zero"/>
    <c:showDLblsOverMax val="1"/>
  </c:chart>
  <c:spPr>
    <a:ln>
      <a:noFill/>
    </a:ln>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823&amp;utm_language=PT&amp;utm_source=template-excel&amp;utm_medium=content&amp;utm_campaign=ic-Business+Startup+Costs+with+Variable+and+Fixed+Expenses-excel-57823-pt&amp;lpa=ic+Business+Startup+Costs+with+Variable+and+Fixed+Expenses+excel+57823+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190500</xdr:colOff>
      <xdr:row>1</xdr:row>
      <xdr:rowOff>47624</xdr:rowOff>
    </xdr:from>
    <xdr:ext cx="7416800" cy="1692275"/>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13</xdr:col>
      <xdr:colOff>9525</xdr:colOff>
      <xdr:row>0</xdr:row>
      <xdr:rowOff>85726</xdr:rowOff>
    </xdr:from>
    <xdr:to>
      <xdr:col>17</xdr:col>
      <xdr:colOff>173091</xdr:colOff>
      <xdr:row>0</xdr:row>
      <xdr:rowOff>668424</xdr:rowOff>
    </xdr:to>
    <xdr:pic>
      <xdr:nvPicPr>
        <xdr:cNvPr id="4" name="Picture 3">
          <a:hlinkClick xmlns:r="http://schemas.openxmlformats.org/officeDocument/2006/relationships" r:id="rId2"/>
          <a:extLst>
            <a:ext uri="{FF2B5EF4-FFF2-40B4-BE49-F238E27FC236}">
              <a16:creationId xmlns:a16="http://schemas.microsoft.com/office/drawing/2014/main" id="{64C299EA-C632-8371-6799-DAF61850A61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230350" y="85726"/>
          <a:ext cx="3059166" cy="5826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190500</xdr:colOff>
      <xdr:row>2</xdr:row>
      <xdr:rowOff>47624</xdr:rowOff>
    </xdr:from>
    <xdr:ext cx="7416800" cy="1692275"/>
    <xdr:graphicFrame macro="">
      <xdr:nvGraphicFramePr>
        <xdr:cNvPr id="2" name="Chart 1">
          <a:extLst>
            <a:ext uri="{FF2B5EF4-FFF2-40B4-BE49-F238E27FC236}">
              <a16:creationId xmlns:a16="http://schemas.microsoft.com/office/drawing/2014/main" id="{A8F74507-E36B-1345-A634-A46BBF86FE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23&amp;utm_language=PT&amp;utm_source=template-excel&amp;utm_medium=content&amp;utm_campaign=ic-Business+Startup+Costs+with+Variable+and+Fixed+Expenses-excel-57823-pt&amp;lpa=ic+Business+Startup+Costs+with+Variable+and+Fixed+Expenses+excel+57823+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G98"/>
  <sheetViews>
    <sheetView showGridLines="0" tabSelected="1" zoomScaleNormal="100" workbookViewId="0">
      <pane ySplit="1" topLeftCell="A93" activePane="bottomLeft" state="frozen"/>
      <selection pane="bottomLeft" activeCell="B101" sqref="B101"/>
    </sheetView>
  </sheetViews>
  <sheetFormatPr defaultColWidth="11.33203125" defaultRowHeight="15" customHeight="1"/>
  <cols>
    <col min="1" max="1" width="3.33203125" customWidth="1"/>
    <col min="2" max="2" width="42.21875" customWidth="1"/>
    <col min="3" max="4" width="16.6640625" customWidth="1"/>
    <col min="5" max="5" width="3.33203125" customWidth="1"/>
    <col min="6" max="6" width="29.6640625" customWidth="1"/>
    <col min="7" max="7" width="3.33203125" customWidth="1"/>
    <col min="8" max="24" width="8.44140625" customWidth="1"/>
  </cols>
  <sheetData>
    <row r="1" spans="1:33" s="21" customFormat="1" ht="68.25" customHeight="1">
      <c r="A1" s="15"/>
      <c r="B1" s="41" t="s">
        <v>78</v>
      </c>
      <c r="C1" s="41"/>
      <c r="D1" s="41"/>
      <c r="E1" s="41"/>
      <c r="F1" s="41"/>
      <c r="G1" s="19"/>
      <c r="H1" s="19"/>
      <c r="I1" s="19"/>
      <c r="J1" s="19"/>
      <c r="K1" s="19"/>
      <c r="L1" s="19"/>
      <c r="M1" s="19"/>
      <c r="N1" s="19"/>
      <c r="O1" s="19"/>
      <c r="P1" s="19"/>
      <c r="Q1" s="19"/>
      <c r="R1" s="19"/>
      <c r="S1" s="19"/>
      <c r="T1" s="19"/>
      <c r="U1" s="19"/>
      <c r="V1" s="19"/>
      <c r="W1" s="19"/>
      <c r="X1" s="19"/>
      <c r="Y1" s="19"/>
      <c r="Z1" s="19"/>
      <c r="AA1" s="17"/>
      <c r="AB1" s="17"/>
      <c r="AC1" s="20"/>
      <c r="AD1" s="19"/>
      <c r="AE1" s="19"/>
      <c r="AF1" s="19"/>
      <c r="AG1" s="19"/>
    </row>
    <row r="2" spans="1:33" ht="141" customHeight="1">
      <c r="B2" s="1"/>
      <c r="C2" s="1"/>
      <c r="D2" s="1"/>
      <c r="E2" s="1"/>
      <c r="F2" s="1"/>
    </row>
    <row r="3" spans="1:33" ht="10.5" customHeight="1">
      <c r="B3" s="3"/>
      <c r="C3" s="5"/>
      <c r="D3" s="5"/>
      <c r="E3" s="3"/>
      <c r="F3" s="5"/>
    </row>
    <row r="4" spans="1:33" ht="24.95" customHeight="1">
      <c r="B4" s="2" t="s">
        <v>5</v>
      </c>
      <c r="C4" s="24" t="s">
        <v>6</v>
      </c>
      <c r="D4" s="24" t="s">
        <v>7</v>
      </c>
      <c r="E4" s="2"/>
      <c r="F4" s="24" t="s">
        <v>8</v>
      </c>
    </row>
    <row r="5" spans="1:33" ht="24.95" customHeight="1">
      <c r="B5" s="3" t="s">
        <v>9</v>
      </c>
      <c r="C5" s="36">
        <f t="shared" ref="C5:D5" si="0">C30</f>
        <v>69000</v>
      </c>
      <c r="D5" s="36">
        <f t="shared" si="0"/>
        <v>70000</v>
      </c>
      <c r="E5" s="3"/>
      <c r="F5" s="37">
        <f>D5-C5</f>
        <v>1000</v>
      </c>
    </row>
    <row r="6" spans="1:33" ht="24.95" customHeight="1">
      <c r="B6" s="3" t="s">
        <v>10</v>
      </c>
      <c r="C6" s="39">
        <f t="shared" ref="C6:D6" si="1">C96</f>
        <v>8100</v>
      </c>
      <c r="D6" s="39">
        <f t="shared" si="1"/>
        <v>7500</v>
      </c>
      <c r="E6" s="3"/>
      <c r="F6" s="38">
        <f>C6-D6</f>
        <v>600</v>
      </c>
    </row>
    <row r="7" spans="1:33" ht="28.5" customHeight="1">
      <c r="B7" s="2" t="s">
        <v>11</v>
      </c>
      <c r="C7" s="4">
        <f t="shared" ref="C7:D7" si="2">C5-C6</f>
        <v>60900</v>
      </c>
      <c r="D7" s="4">
        <f t="shared" si="2"/>
        <v>62500</v>
      </c>
      <c r="E7" s="2"/>
      <c r="F7" s="4"/>
    </row>
    <row r="8" spans="1:33" ht="10.5" customHeight="1">
      <c r="B8" s="3"/>
      <c r="C8" s="5"/>
      <c r="D8" s="5"/>
      <c r="E8" s="3"/>
      <c r="F8" s="5"/>
    </row>
    <row r="9" spans="1:33" ht="21" customHeight="1">
      <c r="B9" s="42" t="s">
        <v>12</v>
      </c>
      <c r="C9" s="46" t="s">
        <v>6</v>
      </c>
      <c r="D9" s="46" t="s">
        <v>7</v>
      </c>
      <c r="E9" s="42"/>
      <c r="F9" s="25" t="s">
        <v>8</v>
      </c>
    </row>
    <row r="10" spans="1:33" ht="18" customHeight="1">
      <c r="B10" s="43"/>
      <c r="C10" s="47"/>
      <c r="D10" s="47"/>
      <c r="E10" s="43"/>
      <c r="F10" s="26" t="s">
        <v>13</v>
      </c>
    </row>
    <row r="11" spans="1:33" ht="16.5">
      <c r="B11" s="27" t="s">
        <v>14</v>
      </c>
      <c r="C11" s="28"/>
      <c r="D11" s="28"/>
      <c r="E11" s="27"/>
      <c r="F11" s="28"/>
    </row>
    <row r="12" spans="1:33" ht="16.5">
      <c r="B12" s="29" t="s">
        <v>15</v>
      </c>
      <c r="C12" s="6">
        <v>28000</v>
      </c>
      <c r="D12" s="6">
        <v>30000</v>
      </c>
      <c r="E12" s="29"/>
      <c r="F12" s="28">
        <f t="shared" ref="F12:F15" si="3">D12-C12</f>
        <v>2000</v>
      </c>
    </row>
    <row r="13" spans="1:33" ht="16.5">
      <c r="B13" s="29" t="s">
        <v>16</v>
      </c>
      <c r="C13" s="6">
        <v>16000</v>
      </c>
      <c r="D13" s="6">
        <v>14000</v>
      </c>
      <c r="E13" s="29"/>
      <c r="F13" s="28">
        <f t="shared" si="3"/>
        <v>-2000</v>
      </c>
    </row>
    <row r="14" spans="1:33" ht="16.5">
      <c r="B14" s="29" t="s">
        <v>17</v>
      </c>
      <c r="C14" s="6">
        <v>0</v>
      </c>
      <c r="D14" s="6">
        <v>0</v>
      </c>
      <c r="E14" s="29"/>
      <c r="F14" s="28">
        <f t="shared" si="3"/>
        <v>0</v>
      </c>
    </row>
    <row r="15" spans="1:33" ht="16.5">
      <c r="B15" s="29" t="s">
        <v>18</v>
      </c>
      <c r="C15" s="6">
        <v>0</v>
      </c>
      <c r="D15" s="6">
        <v>0</v>
      </c>
      <c r="E15" s="29"/>
      <c r="F15" s="28">
        <f t="shared" si="3"/>
        <v>0</v>
      </c>
    </row>
    <row r="16" spans="1:33" ht="16.5">
      <c r="B16" s="29"/>
      <c r="C16" s="30">
        <f t="shared" ref="C16:D16" si="4">SUM(C12:C15)</f>
        <v>44000</v>
      </c>
      <c r="D16" s="30">
        <f t="shared" si="4"/>
        <v>44000</v>
      </c>
      <c r="E16" s="29"/>
      <c r="F16" s="28"/>
    </row>
    <row r="17" spans="2:6" ht="16.5">
      <c r="B17" s="27" t="s">
        <v>19</v>
      </c>
      <c r="C17" s="28"/>
      <c r="D17" s="28"/>
      <c r="E17" s="27"/>
      <c r="F17" s="28"/>
    </row>
    <row r="18" spans="2:6" ht="16.5">
      <c r="B18" s="29" t="s">
        <v>20</v>
      </c>
      <c r="C18" s="6">
        <v>1000</v>
      </c>
      <c r="D18" s="6">
        <v>1000</v>
      </c>
      <c r="E18" s="29"/>
      <c r="F18" s="28">
        <f t="shared" ref="F18:F21" si="5">D18-C18</f>
        <v>0</v>
      </c>
    </row>
    <row r="19" spans="2:6" ht="16.5">
      <c r="B19" s="29" t="s">
        <v>21</v>
      </c>
      <c r="C19" s="6">
        <v>1000</v>
      </c>
      <c r="D19" s="6">
        <v>1000</v>
      </c>
      <c r="E19" s="29"/>
      <c r="F19" s="28">
        <f t="shared" si="5"/>
        <v>0</v>
      </c>
    </row>
    <row r="20" spans="2:6" ht="16.5">
      <c r="B20" s="29" t="s">
        <v>22</v>
      </c>
      <c r="C20" s="6">
        <v>5000</v>
      </c>
      <c r="D20" s="6">
        <v>8000</v>
      </c>
      <c r="E20" s="29"/>
      <c r="F20" s="28">
        <f t="shared" si="5"/>
        <v>3000</v>
      </c>
    </row>
    <row r="21" spans="2:6" ht="16.5">
      <c r="B21" s="29" t="s">
        <v>23</v>
      </c>
      <c r="C21" s="6">
        <v>0</v>
      </c>
      <c r="D21" s="6">
        <v>0</v>
      </c>
      <c r="E21" s="29"/>
      <c r="F21" s="28">
        <f t="shared" si="5"/>
        <v>0</v>
      </c>
    </row>
    <row r="22" spans="2:6" ht="16.5">
      <c r="B22" s="29"/>
      <c r="C22" s="30">
        <f t="shared" ref="C22:D22" si="6">SUM(C18:C21)</f>
        <v>7000</v>
      </c>
      <c r="D22" s="30">
        <f t="shared" si="6"/>
        <v>10000</v>
      </c>
      <c r="E22" s="29"/>
      <c r="F22" s="28"/>
    </row>
    <row r="23" spans="2:6" ht="16.5">
      <c r="B23" s="27" t="s">
        <v>24</v>
      </c>
      <c r="C23" s="28"/>
      <c r="D23" s="28"/>
      <c r="E23" s="27"/>
      <c r="F23" s="28"/>
    </row>
    <row r="24" spans="2:6" ht="16.5">
      <c r="B24" s="29" t="s">
        <v>25</v>
      </c>
      <c r="C24" s="6">
        <v>6000</v>
      </c>
      <c r="D24" s="6">
        <v>6000</v>
      </c>
      <c r="E24" s="29"/>
      <c r="F24" s="28">
        <f t="shared" ref="F24:F27" si="7">D24-C24</f>
        <v>0</v>
      </c>
    </row>
    <row r="25" spans="2:6" ht="16.5">
      <c r="B25" s="29" t="s">
        <v>26</v>
      </c>
      <c r="C25" s="6">
        <v>12000</v>
      </c>
      <c r="D25" s="6">
        <v>10000</v>
      </c>
      <c r="E25" s="29"/>
      <c r="F25" s="28">
        <f t="shared" si="7"/>
        <v>-2000</v>
      </c>
    </row>
    <row r="26" spans="2:6" ht="16.5">
      <c r="B26" s="29" t="s">
        <v>27</v>
      </c>
      <c r="C26" s="6">
        <v>0</v>
      </c>
      <c r="D26" s="6">
        <v>0</v>
      </c>
      <c r="E26" s="29"/>
      <c r="F26" s="28">
        <f t="shared" si="7"/>
        <v>0</v>
      </c>
    </row>
    <row r="27" spans="2:6" ht="16.5">
      <c r="B27" s="29" t="s">
        <v>28</v>
      </c>
      <c r="C27" s="6">
        <v>0</v>
      </c>
      <c r="D27" s="6">
        <v>0</v>
      </c>
      <c r="E27" s="29"/>
      <c r="F27" s="28">
        <f t="shared" si="7"/>
        <v>0</v>
      </c>
    </row>
    <row r="28" spans="2:6" ht="16.5">
      <c r="B28" s="29"/>
      <c r="C28" s="30">
        <f t="shared" ref="C28:D28" si="8">SUM(C24:C27)</f>
        <v>18000</v>
      </c>
      <c r="D28" s="30">
        <f t="shared" si="8"/>
        <v>16000</v>
      </c>
      <c r="E28" s="29"/>
      <c r="F28" s="28"/>
    </row>
    <row r="29" spans="2:6" ht="16.5">
      <c r="B29" s="27"/>
      <c r="C29" s="28"/>
      <c r="D29" s="28"/>
      <c r="E29" s="27"/>
      <c r="F29" s="28"/>
    </row>
    <row r="30" spans="2:6" ht="21" customHeight="1">
      <c r="B30" s="11" t="s">
        <v>0</v>
      </c>
      <c r="C30" s="7">
        <f t="shared" ref="C30:D30" si="9">SUM(C16,C22,C28)</f>
        <v>69000</v>
      </c>
      <c r="D30" s="7">
        <f t="shared" si="9"/>
        <v>70000</v>
      </c>
      <c r="E30" s="11"/>
      <c r="F30" s="7"/>
    </row>
    <row r="31" spans="2:6" ht="10.5" customHeight="1">
      <c r="B31" s="12"/>
      <c r="C31" s="8"/>
      <c r="D31" s="8"/>
      <c r="E31" s="12"/>
      <c r="F31" s="8"/>
    </row>
    <row r="32" spans="2:6" ht="21" customHeight="1">
      <c r="B32" s="44" t="s">
        <v>29</v>
      </c>
      <c r="C32" s="48" t="s">
        <v>6</v>
      </c>
      <c r="D32" s="48" t="s">
        <v>7</v>
      </c>
      <c r="E32" s="44"/>
      <c r="F32" s="31" t="s">
        <v>8</v>
      </c>
    </row>
    <row r="33" spans="2:6" ht="18" customHeight="1">
      <c r="B33" s="45"/>
      <c r="C33" s="49"/>
      <c r="D33" s="49"/>
      <c r="E33" s="45"/>
      <c r="F33" s="32" t="s">
        <v>31</v>
      </c>
    </row>
    <row r="34" spans="2:6" ht="16.5">
      <c r="B34" s="13" t="s">
        <v>32</v>
      </c>
      <c r="C34" s="9"/>
      <c r="D34" s="9"/>
      <c r="E34" s="13"/>
      <c r="F34" s="9"/>
    </row>
    <row r="35" spans="2:6" ht="16.5">
      <c r="B35" s="14" t="s">
        <v>33</v>
      </c>
      <c r="C35" s="6">
        <v>7500</v>
      </c>
      <c r="D35" s="6">
        <v>7000</v>
      </c>
      <c r="E35" s="14"/>
      <c r="F35" s="9">
        <f t="shared" ref="F35:F65" si="10">C35-D35</f>
        <v>500</v>
      </c>
    </row>
    <row r="36" spans="2:6" ht="16.5">
      <c r="B36" s="14" t="s">
        <v>34</v>
      </c>
      <c r="C36" s="6">
        <v>0</v>
      </c>
      <c r="D36" s="6">
        <v>0</v>
      </c>
      <c r="E36" s="14"/>
      <c r="F36" s="9">
        <f t="shared" si="10"/>
        <v>0</v>
      </c>
    </row>
    <row r="37" spans="2:6" ht="16.5">
      <c r="B37" s="14" t="s">
        <v>35</v>
      </c>
      <c r="C37" s="6">
        <v>0</v>
      </c>
      <c r="D37" s="6">
        <v>0</v>
      </c>
      <c r="E37" s="14"/>
      <c r="F37" s="9">
        <f t="shared" si="10"/>
        <v>0</v>
      </c>
    </row>
    <row r="38" spans="2:6" ht="16.5">
      <c r="B38" s="14" t="s">
        <v>36</v>
      </c>
      <c r="C38" s="6">
        <v>0</v>
      </c>
      <c r="D38" s="6">
        <v>0</v>
      </c>
      <c r="E38" s="14"/>
      <c r="F38" s="9">
        <f t="shared" si="10"/>
        <v>0</v>
      </c>
    </row>
    <row r="39" spans="2:6" ht="16.5">
      <c r="B39" s="14" t="s">
        <v>37</v>
      </c>
      <c r="C39" s="6">
        <v>0</v>
      </c>
      <c r="D39" s="6">
        <v>0</v>
      </c>
      <c r="E39" s="14"/>
      <c r="F39" s="9">
        <f t="shared" si="10"/>
        <v>0</v>
      </c>
    </row>
    <row r="40" spans="2:6" ht="16.5">
      <c r="B40" s="14" t="s">
        <v>38</v>
      </c>
      <c r="C40" s="6">
        <v>0</v>
      </c>
      <c r="D40" s="6">
        <v>0</v>
      </c>
      <c r="E40" s="14"/>
      <c r="F40" s="9">
        <f t="shared" si="10"/>
        <v>0</v>
      </c>
    </row>
    <row r="41" spans="2:6" ht="16.5">
      <c r="B41" s="14" t="s">
        <v>39</v>
      </c>
      <c r="C41" s="6">
        <v>0</v>
      </c>
      <c r="D41" s="6">
        <v>0</v>
      </c>
      <c r="E41" s="14"/>
      <c r="F41" s="9">
        <f t="shared" si="10"/>
        <v>0</v>
      </c>
    </row>
    <row r="42" spans="2:6" ht="16.5">
      <c r="B42" s="14" t="s">
        <v>40</v>
      </c>
      <c r="C42" s="6">
        <v>0</v>
      </c>
      <c r="D42" s="6">
        <v>0</v>
      </c>
      <c r="E42" s="14"/>
      <c r="F42" s="9">
        <f t="shared" si="10"/>
        <v>0</v>
      </c>
    </row>
    <row r="43" spans="2:6" ht="16.5">
      <c r="B43" s="14" t="s">
        <v>41</v>
      </c>
      <c r="C43" s="6">
        <v>0</v>
      </c>
      <c r="D43" s="6">
        <v>0</v>
      </c>
      <c r="E43" s="14"/>
      <c r="F43" s="9">
        <f t="shared" si="10"/>
        <v>0</v>
      </c>
    </row>
    <row r="44" spans="2:6" ht="16.5">
      <c r="B44" s="14" t="s">
        <v>42</v>
      </c>
      <c r="C44" s="6">
        <v>0</v>
      </c>
      <c r="D44" s="6">
        <v>0</v>
      </c>
      <c r="E44" s="14"/>
      <c r="F44" s="9">
        <f t="shared" si="10"/>
        <v>0</v>
      </c>
    </row>
    <row r="45" spans="2:6" ht="16.5">
      <c r="B45" s="14" t="s">
        <v>43</v>
      </c>
      <c r="C45" s="6">
        <v>0</v>
      </c>
      <c r="D45" s="6">
        <v>0</v>
      </c>
      <c r="E45" s="14"/>
      <c r="F45" s="9">
        <f t="shared" si="10"/>
        <v>0</v>
      </c>
    </row>
    <row r="46" spans="2:6" ht="16.5">
      <c r="B46" s="14" t="s">
        <v>44</v>
      </c>
      <c r="C46" s="6">
        <v>0</v>
      </c>
      <c r="D46" s="6">
        <v>0</v>
      </c>
      <c r="E46" s="14"/>
      <c r="F46" s="9">
        <f t="shared" si="10"/>
        <v>0</v>
      </c>
    </row>
    <row r="47" spans="2:6" ht="16.5">
      <c r="B47" s="14" t="s">
        <v>45</v>
      </c>
      <c r="C47" s="6">
        <v>0</v>
      </c>
      <c r="D47" s="6">
        <v>0</v>
      </c>
      <c r="E47" s="14"/>
      <c r="F47" s="9">
        <f t="shared" si="10"/>
        <v>0</v>
      </c>
    </row>
    <row r="48" spans="2:6" ht="16.5">
      <c r="B48" s="14" t="s">
        <v>46</v>
      </c>
      <c r="C48" s="6">
        <v>0</v>
      </c>
      <c r="D48" s="6">
        <v>0</v>
      </c>
      <c r="E48" s="14"/>
      <c r="F48" s="9">
        <f t="shared" si="10"/>
        <v>0</v>
      </c>
    </row>
    <row r="49" spans="2:6" ht="16.5">
      <c r="B49" s="14" t="s">
        <v>47</v>
      </c>
      <c r="C49" s="6">
        <v>0</v>
      </c>
      <c r="D49" s="6">
        <v>0</v>
      </c>
      <c r="E49" s="14"/>
      <c r="F49" s="9">
        <f t="shared" si="10"/>
        <v>0</v>
      </c>
    </row>
    <row r="50" spans="2:6" ht="16.5">
      <c r="B50" s="14" t="s">
        <v>1</v>
      </c>
      <c r="C50" s="6">
        <v>0</v>
      </c>
      <c r="D50" s="6">
        <v>0</v>
      </c>
      <c r="E50" s="14"/>
      <c r="F50" s="9">
        <f t="shared" si="10"/>
        <v>0</v>
      </c>
    </row>
    <row r="51" spans="2:6" ht="16.5">
      <c r="B51" s="14" t="s">
        <v>48</v>
      </c>
      <c r="C51" s="6">
        <v>0</v>
      </c>
      <c r="D51" s="6">
        <v>0</v>
      </c>
      <c r="E51" s="14"/>
      <c r="F51" s="9">
        <f t="shared" si="10"/>
        <v>0</v>
      </c>
    </row>
    <row r="52" spans="2:6" ht="16.5">
      <c r="B52" s="14" t="s">
        <v>49</v>
      </c>
      <c r="C52" s="6">
        <v>0</v>
      </c>
      <c r="D52" s="6">
        <v>0</v>
      </c>
      <c r="E52" s="14"/>
      <c r="F52" s="9">
        <f t="shared" si="10"/>
        <v>0</v>
      </c>
    </row>
    <row r="53" spans="2:6" ht="16.5">
      <c r="B53" s="14" t="s">
        <v>50</v>
      </c>
      <c r="C53" s="6">
        <v>0</v>
      </c>
      <c r="D53" s="6">
        <v>0</v>
      </c>
      <c r="E53" s="14"/>
      <c r="F53" s="9">
        <f t="shared" si="10"/>
        <v>0</v>
      </c>
    </row>
    <row r="54" spans="2:6" ht="16.5">
      <c r="B54" s="14" t="s">
        <v>51</v>
      </c>
      <c r="C54" s="6">
        <v>0</v>
      </c>
      <c r="D54" s="6">
        <v>0</v>
      </c>
      <c r="E54" s="14"/>
      <c r="F54" s="9">
        <f t="shared" si="10"/>
        <v>0</v>
      </c>
    </row>
    <row r="55" spans="2:6" ht="16.5">
      <c r="B55" s="14" t="s">
        <v>52</v>
      </c>
      <c r="C55" s="6">
        <v>0</v>
      </c>
      <c r="D55" s="6">
        <v>0</v>
      </c>
      <c r="E55" s="14"/>
      <c r="F55" s="9">
        <f t="shared" si="10"/>
        <v>0</v>
      </c>
    </row>
    <row r="56" spans="2:6" ht="16.5">
      <c r="B56" s="14" t="s">
        <v>53</v>
      </c>
      <c r="C56" s="6">
        <v>0</v>
      </c>
      <c r="D56" s="6">
        <v>0</v>
      </c>
      <c r="E56" s="14"/>
      <c r="F56" s="9">
        <f t="shared" si="10"/>
        <v>0</v>
      </c>
    </row>
    <row r="57" spans="2:6" ht="16.5">
      <c r="B57" s="14" t="s">
        <v>54</v>
      </c>
      <c r="C57" s="6">
        <v>0</v>
      </c>
      <c r="D57" s="6">
        <v>0</v>
      </c>
      <c r="E57" s="14"/>
      <c r="F57" s="9">
        <f t="shared" si="10"/>
        <v>0</v>
      </c>
    </row>
    <row r="58" spans="2:6" ht="16.5">
      <c r="B58" s="14" t="s">
        <v>55</v>
      </c>
      <c r="C58" s="6">
        <v>0</v>
      </c>
      <c r="D58" s="6">
        <v>0</v>
      </c>
      <c r="E58" s="14"/>
      <c r="F58" s="9">
        <f t="shared" si="10"/>
        <v>0</v>
      </c>
    </row>
    <row r="59" spans="2:6" ht="16.5">
      <c r="B59" s="14" t="s">
        <v>56</v>
      </c>
      <c r="C59" s="6">
        <v>0</v>
      </c>
      <c r="D59" s="6">
        <v>0</v>
      </c>
      <c r="E59" s="14"/>
      <c r="F59" s="9">
        <f t="shared" si="10"/>
        <v>0</v>
      </c>
    </row>
    <row r="60" spans="2:6" ht="16.5">
      <c r="B60" s="14" t="s">
        <v>57</v>
      </c>
      <c r="C60" s="6">
        <v>0</v>
      </c>
      <c r="D60" s="6">
        <v>0</v>
      </c>
      <c r="E60" s="14"/>
      <c r="F60" s="9">
        <f t="shared" si="10"/>
        <v>0</v>
      </c>
    </row>
    <row r="61" spans="2:6" ht="16.5">
      <c r="B61" s="14" t="s">
        <v>25</v>
      </c>
      <c r="C61" s="6">
        <v>0</v>
      </c>
      <c r="D61" s="6">
        <v>0</v>
      </c>
      <c r="E61" s="14"/>
      <c r="F61" s="9">
        <f t="shared" si="10"/>
        <v>0</v>
      </c>
    </row>
    <row r="62" spans="2:6" ht="16.5">
      <c r="B62" s="14" t="s">
        <v>26</v>
      </c>
      <c r="C62" s="6">
        <v>0</v>
      </c>
      <c r="D62" s="6">
        <v>0</v>
      </c>
      <c r="E62" s="14"/>
      <c r="F62" s="9">
        <f t="shared" si="10"/>
        <v>0</v>
      </c>
    </row>
    <row r="63" spans="2:6" ht="16.5">
      <c r="B63" s="14" t="s">
        <v>27</v>
      </c>
      <c r="C63" s="6">
        <v>0</v>
      </c>
      <c r="D63" s="6">
        <v>0</v>
      </c>
      <c r="E63" s="14"/>
      <c r="F63" s="9">
        <f t="shared" si="10"/>
        <v>0</v>
      </c>
    </row>
    <row r="64" spans="2:6" ht="16.5">
      <c r="B64" s="14" t="s">
        <v>28</v>
      </c>
      <c r="C64" s="6">
        <v>0</v>
      </c>
      <c r="D64" s="6">
        <v>0</v>
      </c>
      <c r="E64" s="14"/>
      <c r="F64" s="9">
        <f t="shared" si="10"/>
        <v>0</v>
      </c>
    </row>
    <row r="65" spans="2:6" ht="16.5">
      <c r="B65" s="14" t="s">
        <v>58</v>
      </c>
      <c r="C65" s="6">
        <v>0</v>
      </c>
      <c r="D65" s="6">
        <v>0</v>
      </c>
      <c r="E65" s="14"/>
      <c r="F65" s="9">
        <f t="shared" si="10"/>
        <v>0</v>
      </c>
    </row>
    <row r="66" spans="2:6" ht="16.5">
      <c r="B66" s="14"/>
      <c r="C66" s="10">
        <f t="shared" ref="C66:D66" si="11">SUM(C35:C65)</f>
        <v>7500</v>
      </c>
      <c r="D66" s="10">
        <f t="shared" si="11"/>
        <v>7000</v>
      </c>
      <c r="E66" s="14"/>
      <c r="F66" s="9"/>
    </row>
    <row r="67" spans="2:6" ht="16.5">
      <c r="B67" s="13" t="s">
        <v>59</v>
      </c>
      <c r="C67" s="9"/>
      <c r="D67" s="9"/>
      <c r="E67" s="13"/>
      <c r="F67" s="9"/>
    </row>
    <row r="68" spans="2:6" ht="16.5">
      <c r="B68" s="14" t="s">
        <v>60</v>
      </c>
      <c r="C68" s="6">
        <v>600</v>
      </c>
      <c r="D68" s="6">
        <v>500</v>
      </c>
      <c r="E68" s="14"/>
      <c r="F68" s="9">
        <f t="shared" ref="F68:F93" si="12">C68-D68</f>
        <v>100</v>
      </c>
    </row>
    <row r="69" spans="2:6" ht="16.5">
      <c r="B69" s="14" t="s">
        <v>61</v>
      </c>
      <c r="C69" s="6">
        <v>0</v>
      </c>
      <c r="D69" s="6">
        <v>0</v>
      </c>
      <c r="E69" s="14"/>
      <c r="F69" s="9">
        <f t="shared" si="12"/>
        <v>0</v>
      </c>
    </row>
    <row r="70" spans="2:6" ht="16.5">
      <c r="B70" s="14" t="s">
        <v>62</v>
      </c>
      <c r="C70" s="6">
        <v>0</v>
      </c>
      <c r="D70" s="6">
        <v>0</v>
      </c>
      <c r="E70" s="14"/>
      <c r="F70" s="9">
        <f t="shared" si="12"/>
        <v>0</v>
      </c>
    </row>
    <row r="71" spans="2:6" ht="16.5">
      <c r="B71" s="14" t="s">
        <v>63</v>
      </c>
      <c r="C71" s="6">
        <v>0</v>
      </c>
      <c r="D71" s="6">
        <v>0</v>
      </c>
      <c r="E71" s="14"/>
      <c r="F71" s="9">
        <f t="shared" si="12"/>
        <v>0</v>
      </c>
    </row>
    <row r="72" spans="2:6" ht="16.5">
      <c r="B72" s="14" t="s">
        <v>64</v>
      </c>
      <c r="C72" s="6">
        <v>0</v>
      </c>
      <c r="D72" s="6">
        <v>0</v>
      </c>
      <c r="E72" s="14"/>
      <c r="F72" s="9">
        <f t="shared" si="12"/>
        <v>0</v>
      </c>
    </row>
    <row r="73" spans="2:6" ht="16.5">
      <c r="B73" s="14" t="s">
        <v>65</v>
      </c>
      <c r="C73" s="6">
        <v>0</v>
      </c>
      <c r="D73" s="6">
        <v>0</v>
      </c>
      <c r="E73" s="14"/>
      <c r="F73" s="9">
        <f t="shared" si="12"/>
        <v>0</v>
      </c>
    </row>
    <row r="74" spans="2:6" ht="16.5">
      <c r="B74" s="14" t="s">
        <v>66</v>
      </c>
      <c r="C74" s="6">
        <v>0</v>
      </c>
      <c r="D74" s="6">
        <v>0</v>
      </c>
      <c r="E74" s="14"/>
      <c r="F74" s="9">
        <f t="shared" si="12"/>
        <v>0</v>
      </c>
    </row>
    <row r="75" spans="2:6" ht="16.5">
      <c r="B75" s="14" t="s">
        <v>39</v>
      </c>
      <c r="C75" s="6">
        <v>0</v>
      </c>
      <c r="D75" s="6">
        <v>0</v>
      </c>
      <c r="E75" s="14"/>
      <c r="F75" s="9">
        <f t="shared" si="12"/>
        <v>0</v>
      </c>
    </row>
    <row r="76" spans="2:6" ht="16.5">
      <c r="B76" s="14" t="s">
        <v>67</v>
      </c>
      <c r="C76" s="6">
        <v>0</v>
      </c>
      <c r="D76" s="6">
        <v>0</v>
      </c>
      <c r="E76" s="14"/>
      <c r="F76" s="9">
        <f t="shared" si="12"/>
        <v>0</v>
      </c>
    </row>
    <row r="77" spans="2:6" ht="16.5">
      <c r="B77" s="14" t="s">
        <v>41</v>
      </c>
      <c r="C77" s="6">
        <v>0</v>
      </c>
      <c r="D77" s="6">
        <v>0</v>
      </c>
      <c r="E77" s="14"/>
      <c r="F77" s="9">
        <f t="shared" si="12"/>
        <v>0</v>
      </c>
    </row>
    <row r="78" spans="2:6" ht="16.5">
      <c r="B78" s="14" t="s">
        <v>68</v>
      </c>
      <c r="C78" s="6">
        <v>0</v>
      </c>
      <c r="D78" s="6">
        <v>0</v>
      </c>
      <c r="E78" s="14"/>
      <c r="F78" s="9">
        <f t="shared" si="12"/>
        <v>0</v>
      </c>
    </row>
    <row r="79" spans="2:6" ht="16.5">
      <c r="B79" s="14" t="s">
        <v>69</v>
      </c>
      <c r="C79" s="6">
        <v>0</v>
      </c>
      <c r="D79" s="6">
        <v>0</v>
      </c>
      <c r="E79" s="14"/>
      <c r="F79" s="9">
        <f t="shared" si="12"/>
        <v>0</v>
      </c>
    </row>
    <row r="80" spans="2:6" ht="16.5">
      <c r="B80" s="14" t="s">
        <v>70</v>
      </c>
      <c r="C80" s="6">
        <v>0</v>
      </c>
      <c r="D80" s="6">
        <v>0</v>
      </c>
      <c r="E80" s="14"/>
      <c r="F80" s="9">
        <f t="shared" si="12"/>
        <v>0</v>
      </c>
    </row>
    <row r="81" spans="2:6" ht="16.5">
      <c r="B81" s="14" t="s">
        <v>71</v>
      </c>
      <c r="C81" s="6">
        <v>0</v>
      </c>
      <c r="D81" s="6">
        <v>0</v>
      </c>
      <c r="E81" s="14"/>
      <c r="F81" s="9">
        <f t="shared" si="12"/>
        <v>0</v>
      </c>
    </row>
    <row r="82" spans="2:6" ht="16.5">
      <c r="B82" s="14" t="s">
        <v>72</v>
      </c>
      <c r="C82" s="6">
        <v>0</v>
      </c>
      <c r="D82" s="6">
        <v>0</v>
      </c>
      <c r="E82" s="14"/>
      <c r="F82" s="9">
        <f t="shared" si="12"/>
        <v>0</v>
      </c>
    </row>
    <row r="83" spans="2:6" ht="16.5">
      <c r="B83" s="14" t="s">
        <v>46</v>
      </c>
      <c r="C83" s="6">
        <v>0</v>
      </c>
      <c r="D83" s="6">
        <v>0</v>
      </c>
      <c r="E83" s="14"/>
      <c r="F83" s="9">
        <f t="shared" si="12"/>
        <v>0</v>
      </c>
    </row>
    <row r="84" spans="2:6" ht="16.5">
      <c r="B84" s="14" t="s">
        <v>50</v>
      </c>
      <c r="C84" s="6">
        <v>0</v>
      </c>
      <c r="D84" s="6">
        <v>0</v>
      </c>
      <c r="E84" s="14"/>
      <c r="F84" s="9">
        <f t="shared" si="12"/>
        <v>0</v>
      </c>
    </row>
    <row r="85" spans="2:6" ht="16.5">
      <c r="B85" s="14" t="s">
        <v>73</v>
      </c>
      <c r="C85" s="6">
        <v>0</v>
      </c>
      <c r="D85" s="6">
        <v>0</v>
      </c>
      <c r="E85" s="14"/>
      <c r="F85" s="9">
        <f t="shared" si="12"/>
        <v>0</v>
      </c>
    </row>
    <row r="86" spans="2:6" ht="16.5">
      <c r="B86" s="14" t="s">
        <v>74</v>
      </c>
      <c r="C86" s="6">
        <v>0</v>
      </c>
      <c r="D86" s="6">
        <v>0</v>
      </c>
      <c r="E86" s="14"/>
      <c r="F86" s="9">
        <f t="shared" si="12"/>
        <v>0</v>
      </c>
    </row>
    <row r="87" spans="2:6" ht="16.5">
      <c r="B87" s="14" t="s">
        <v>75</v>
      </c>
      <c r="C87" s="6">
        <v>0</v>
      </c>
      <c r="D87" s="6">
        <v>0</v>
      </c>
      <c r="E87" s="14"/>
      <c r="F87" s="9">
        <f t="shared" si="12"/>
        <v>0</v>
      </c>
    </row>
    <row r="88" spans="2:6" ht="16.5">
      <c r="B88" s="14" t="s">
        <v>76</v>
      </c>
      <c r="C88" s="6">
        <v>0</v>
      </c>
      <c r="D88" s="6">
        <v>0</v>
      </c>
      <c r="E88" s="14"/>
      <c r="F88" s="9">
        <f t="shared" si="12"/>
        <v>0</v>
      </c>
    </row>
    <row r="89" spans="2:6" ht="16.5">
      <c r="B89" s="14" t="s">
        <v>25</v>
      </c>
      <c r="C89" s="6">
        <v>0</v>
      </c>
      <c r="D89" s="6">
        <v>0</v>
      </c>
      <c r="E89" s="14"/>
      <c r="F89" s="9">
        <f t="shared" si="12"/>
        <v>0</v>
      </c>
    </row>
    <row r="90" spans="2:6" ht="16.5">
      <c r="B90" s="14" t="s">
        <v>26</v>
      </c>
      <c r="C90" s="6">
        <v>0</v>
      </c>
      <c r="D90" s="6">
        <v>0</v>
      </c>
      <c r="E90" s="14"/>
      <c r="F90" s="9">
        <f t="shared" si="12"/>
        <v>0</v>
      </c>
    </row>
    <row r="91" spans="2:6" ht="16.5">
      <c r="B91" s="14" t="s">
        <v>27</v>
      </c>
      <c r="C91" s="6">
        <v>0</v>
      </c>
      <c r="D91" s="6">
        <v>0</v>
      </c>
      <c r="E91" s="14"/>
      <c r="F91" s="9">
        <f t="shared" si="12"/>
        <v>0</v>
      </c>
    </row>
    <row r="92" spans="2:6" ht="16.5">
      <c r="B92" s="14" t="s">
        <v>28</v>
      </c>
      <c r="C92" s="6">
        <v>0</v>
      </c>
      <c r="D92" s="6">
        <v>0</v>
      </c>
      <c r="E92" s="14"/>
      <c r="F92" s="9">
        <f t="shared" si="12"/>
        <v>0</v>
      </c>
    </row>
    <row r="93" spans="2:6" ht="16.5">
      <c r="B93" s="14" t="s">
        <v>58</v>
      </c>
      <c r="C93" s="6">
        <v>0</v>
      </c>
      <c r="D93" s="6">
        <v>0</v>
      </c>
      <c r="E93" s="14"/>
      <c r="F93" s="9">
        <f t="shared" si="12"/>
        <v>0</v>
      </c>
    </row>
    <row r="94" spans="2:6" ht="16.5">
      <c r="B94" s="14"/>
      <c r="C94" s="10">
        <f t="shared" ref="C94:D94" si="13">SUM(C68:C93)</f>
        <v>600</v>
      </c>
      <c r="D94" s="10">
        <f t="shared" si="13"/>
        <v>500</v>
      </c>
      <c r="E94" s="14"/>
      <c r="F94" s="9"/>
    </row>
    <row r="95" spans="2:6" ht="16.5">
      <c r="B95" s="13"/>
      <c r="C95" s="9"/>
      <c r="D95" s="9"/>
      <c r="E95" s="13"/>
      <c r="F95" s="9"/>
    </row>
    <row r="96" spans="2:6" ht="21" customHeight="1">
      <c r="B96" s="33" t="s">
        <v>0</v>
      </c>
      <c r="C96" s="34">
        <f t="shared" ref="C96:D96" si="14">SUM(C66,C94)</f>
        <v>8100</v>
      </c>
      <c r="D96" s="34">
        <f t="shared" si="14"/>
        <v>7500</v>
      </c>
      <c r="E96" s="33"/>
      <c r="F96" s="35"/>
    </row>
    <row r="98" spans="2:6" ht="50.1" customHeight="1">
      <c r="B98" s="51" t="s">
        <v>77</v>
      </c>
      <c r="C98" s="50"/>
      <c r="D98" s="50"/>
      <c r="E98" s="50"/>
      <c r="F98" s="50"/>
    </row>
  </sheetData>
  <mergeCells count="10">
    <mergeCell ref="B1:F1"/>
    <mergeCell ref="E9:E10"/>
    <mergeCell ref="E32:E33"/>
    <mergeCell ref="B98:F98"/>
    <mergeCell ref="B9:B10"/>
    <mergeCell ref="C9:C10"/>
    <mergeCell ref="D9:D10"/>
    <mergeCell ref="B32:B33"/>
    <mergeCell ref="C32:C33"/>
    <mergeCell ref="D32:D33"/>
  </mergeCells>
  <phoneticPr fontId="16" type="noConversion"/>
  <conditionalFormatting sqref="F5:F6 F12:F27 F35:F93">
    <cfRule type="cellIs" dxfId="1" priority="9" operator="lessThan">
      <formula>0</formula>
    </cfRule>
  </conditionalFormatting>
  <hyperlinks>
    <hyperlink ref="B98:F98" r:id="rId1" display="CLIQUE AQUI PARA CRIAR NO SMARTSHEET" xr:uid="{00000000-0004-0000-0000-000000000000}"/>
  </hyperlinks>
  <pageMargins left="0.4" right="0.4" top="0.4" bottom="0.4" header="0" footer="0"/>
  <pageSetup scale="96"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G97"/>
  <sheetViews>
    <sheetView showGridLines="0" zoomScaleNormal="100" workbookViewId="0"/>
  </sheetViews>
  <sheetFormatPr defaultColWidth="11.33203125" defaultRowHeight="15" customHeight="1"/>
  <cols>
    <col min="1" max="1" width="3.33203125" customWidth="1"/>
    <col min="2" max="2" width="42.21875" customWidth="1"/>
    <col min="3" max="4" width="16.6640625" customWidth="1"/>
    <col min="5" max="5" width="3.33203125" customWidth="1"/>
    <col min="6" max="6" width="30.109375" customWidth="1"/>
    <col min="7" max="7" width="3.33203125" customWidth="1"/>
    <col min="8" max="24" width="8.44140625" customWidth="1"/>
  </cols>
  <sheetData>
    <row r="1" spans="1:33" s="21" customFormat="1" ht="42" customHeight="1">
      <c r="A1" s="15"/>
      <c r="B1" s="16" t="s">
        <v>3</v>
      </c>
      <c r="C1" s="17"/>
      <c r="D1" s="18"/>
      <c r="E1" s="18"/>
      <c r="F1" s="18"/>
      <c r="G1" s="19"/>
      <c r="H1" s="19"/>
      <c r="I1" s="19"/>
      <c r="J1" s="19"/>
      <c r="K1" s="19"/>
      <c r="L1" s="19"/>
      <c r="M1" s="19"/>
      <c r="N1" s="19"/>
      <c r="O1" s="19"/>
      <c r="P1" s="19"/>
      <c r="Q1" s="19"/>
      <c r="R1" s="19"/>
      <c r="S1" s="19"/>
      <c r="T1" s="19"/>
      <c r="U1" s="19"/>
      <c r="V1" s="19"/>
      <c r="W1" s="19"/>
      <c r="X1" s="19"/>
      <c r="Y1" s="19"/>
      <c r="Z1" s="19"/>
      <c r="AA1" s="17"/>
      <c r="AB1" s="17"/>
      <c r="AC1" s="20"/>
      <c r="AD1" s="19"/>
      <c r="AE1" s="19"/>
      <c r="AF1" s="19"/>
      <c r="AG1" s="19"/>
    </row>
    <row r="2" spans="1:33" ht="24.95" customHeight="1">
      <c r="B2" s="40" t="s">
        <v>4</v>
      </c>
      <c r="C2" s="5"/>
      <c r="D2" s="5"/>
      <c r="E2" s="3"/>
      <c r="F2" s="5"/>
    </row>
    <row r="3" spans="1:33" ht="141" customHeight="1">
      <c r="B3" s="1"/>
      <c r="C3" s="1"/>
      <c r="D3" s="1"/>
      <c r="E3" s="1"/>
      <c r="F3" s="1"/>
    </row>
    <row r="4" spans="1:33" ht="10.5" customHeight="1">
      <c r="B4" s="3"/>
      <c r="C4" s="5"/>
      <c r="D4" s="5"/>
      <c r="E4" s="3"/>
      <c r="F4" s="5"/>
    </row>
    <row r="5" spans="1:33" ht="24.95" customHeight="1">
      <c r="B5" s="2" t="s">
        <v>5</v>
      </c>
      <c r="C5" s="24" t="s">
        <v>6</v>
      </c>
      <c r="D5" s="24" t="s">
        <v>7</v>
      </c>
      <c r="E5" s="2"/>
      <c r="F5" s="24" t="s">
        <v>8</v>
      </c>
    </row>
    <row r="6" spans="1:33" ht="24.95" customHeight="1">
      <c r="B6" s="3" t="s">
        <v>9</v>
      </c>
      <c r="C6" s="36">
        <f t="shared" ref="C6:D6" si="0">C31</f>
        <v>0</v>
      </c>
      <c r="D6" s="36">
        <f t="shared" si="0"/>
        <v>0</v>
      </c>
      <c r="E6" s="3"/>
      <c r="F6" s="37">
        <f>D6-C6</f>
        <v>0</v>
      </c>
    </row>
    <row r="7" spans="1:33" ht="24.95" customHeight="1">
      <c r="B7" s="3" t="s">
        <v>10</v>
      </c>
      <c r="C7" s="39">
        <f t="shared" ref="C7:D7" si="1">C97</f>
        <v>0</v>
      </c>
      <c r="D7" s="39">
        <f t="shared" si="1"/>
        <v>0</v>
      </c>
      <c r="E7" s="3"/>
      <c r="F7" s="38">
        <f>C7-D7</f>
        <v>0</v>
      </c>
    </row>
    <row r="8" spans="1:33" ht="28.5" customHeight="1">
      <c r="B8" s="2" t="s">
        <v>11</v>
      </c>
      <c r="C8" s="4">
        <f t="shared" ref="C8:D8" si="2">C6-C7</f>
        <v>0</v>
      </c>
      <c r="D8" s="4">
        <f t="shared" si="2"/>
        <v>0</v>
      </c>
      <c r="E8" s="2"/>
      <c r="F8" s="4"/>
    </row>
    <row r="9" spans="1:33" ht="10.5" customHeight="1">
      <c r="B9" s="3"/>
      <c r="C9" s="5"/>
      <c r="D9" s="5"/>
      <c r="E9" s="3"/>
      <c r="F9" s="5"/>
    </row>
    <row r="10" spans="1:33" ht="21" customHeight="1">
      <c r="B10" s="42" t="s">
        <v>12</v>
      </c>
      <c r="C10" s="46" t="s">
        <v>6</v>
      </c>
      <c r="D10" s="46" t="s">
        <v>7</v>
      </c>
      <c r="E10" s="42"/>
      <c r="F10" s="25" t="s">
        <v>8</v>
      </c>
    </row>
    <row r="11" spans="1:33" ht="18" customHeight="1">
      <c r="B11" s="43"/>
      <c r="C11" s="47"/>
      <c r="D11" s="47"/>
      <c r="E11" s="43"/>
      <c r="F11" s="26" t="s">
        <v>13</v>
      </c>
    </row>
    <row r="12" spans="1:33" ht="16.5">
      <c r="B12" s="27" t="s">
        <v>14</v>
      </c>
      <c r="C12" s="28"/>
      <c r="D12" s="28"/>
      <c r="E12" s="27"/>
      <c r="F12" s="28"/>
    </row>
    <row r="13" spans="1:33" ht="16.5">
      <c r="B13" s="29" t="s">
        <v>15</v>
      </c>
      <c r="C13" s="6">
        <v>0</v>
      </c>
      <c r="D13" s="6">
        <v>0</v>
      </c>
      <c r="E13" s="29"/>
      <c r="F13" s="28">
        <f t="shared" ref="F13:F16" si="3">D13-C13</f>
        <v>0</v>
      </c>
    </row>
    <row r="14" spans="1:33" ht="16.5">
      <c r="B14" s="29" t="s">
        <v>16</v>
      </c>
      <c r="C14" s="6">
        <v>0</v>
      </c>
      <c r="D14" s="6">
        <v>0</v>
      </c>
      <c r="E14" s="29"/>
      <c r="F14" s="28">
        <f t="shared" si="3"/>
        <v>0</v>
      </c>
    </row>
    <row r="15" spans="1:33" ht="16.5">
      <c r="B15" s="29" t="s">
        <v>17</v>
      </c>
      <c r="C15" s="6">
        <v>0</v>
      </c>
      <c r="D15" s="6">
        <v>0</v>
      </c>
      <c r="E15" s="29"/>
      <c r="F15" s="28">
        <f t="shared" si="3"/>
        <v>0</v>
      </c>
    </row>
    <row r="16" spans="1:33" ht="16.5">
      <c r="B16" s="29" t="s">
        <v>18</v>
      </c>
      <c r="C16" s="6">
        <v>0</v>
      </c>
      <c r="D16" s="6">
        <v>0</v>
      </c>
      <c r="E16" s="29"/>
      <c r="F16" s="28">
        <f t="shared" si="3"/>
        <v>0</v>
      </c>
    </row>
    <row r="17" spans="2:6" ht="16.5">
      <c r="B17" s="29"/>
      <c r="C17" s="30">
        <f t="shared" ref="C17:D17" si="4">SUM(C13:C16)</f>
        <v>0</v>
      </c>
      <c r="D17" s="30">
        <f t="shared" si="4"/>
        <v>0</v>
      </c>
      <c r="E17" s="29"/>
      <c r="F17" s="28"/>
    </row>
    <row r="18" spans="2:6" ht="16.5">
      <c r="B18" s="27" t="s">
        <v>19</v>
      </c>
      <c r="C18" s="28"/>
      <c r="D18" s="28"/>
      <c r="E18" s="27"/>
      <c r="F18" s="28"/>
    </row>
    <row r="19" spans="2:6" ht="16.5">
      <c r="B19" s="29" t="s">
        <v>20</v>
      </c>
      <c r="C19" s="6">
        <v>0</v>
      </c>
      <c r="D19" s="6">
        <v>0</v>
      </c>
      <c r="E19" s="29"/>
      <c r="F19" s="28">
        <f t="shared" ref="F19:F22" si="5">D19-C19</f>
        <v>0</v>
      </c>
    </row>
    <row r="20" spans="2:6" ht="16.5">
      <c r="B20" s="29" t="s">
        <v>21</v>
      </c>
      <c r="C20" s="6">
        <v>0</v>
      </c>
      <c r="D20" s="6">
        <v>0</v>
      </c>
      <c r="E20" s="29"/>
      <c r="F20" s="28">
        <f t="shared" si="5"/>
        <v>0</v>
      </c>
    </row>
    <row r="21" spans="2:6" ht="16.5">
      <c r="B21" s="29" t="s">
        <v>22</v>
      </c>
      <c r="C21" s="6">
        <v>0</v>
      </c>
      <c r="D21" s="6">
        <v>0</v>
      </c>
      <c r="E21" s="29"/>
      <c r="F21" s="28">
        <f t="shared" si="5"/>
        <v>0</v>
      </c>
    </row>
    <row r="22" spans="2:6" ht="16.5">
      <c r="B22" s="29" t="s">
        <v>23</v>
      </c>
      <c r="C22" s="6">
        <v>0</v>
      </c>
      <c r="D22" s="6">
        <v>0</v>
      </c>
      <c r="E22" s="29"/>
      <c r="F22" s="28">
        <f t="shared" si="5"/>
        <v>0</v>
      </c>
    </row>
    <row r="23" spans="2:6" ht="16.5">
      <c r="B23" s="29"/>
      <c r="C23" s="30">
        <f t="shared" ref="C23:D23" si="6">SUM(C19:C22)</f>
        <v>0</v>
      </c>
      <c r="D23" s="30">
        <f t="shared" si="6"/>
        <v>0</v>
      </c>
      <c r="E23" s="29"/>
      <c r="F23" s="28"/>
    </row>
    <row r="24" spans="2:6" ht="16.5">
      <c r="B24" s="27" t="s">
        <v>24</v>
      </c>
      <c r="C24" s="28"/>
      <c r="D24" s="28"/>
      <c r="E24" s="27"/>
      <c r="F24" s="28"/>
    </row>
    <row r="25" spans="2:6" ht="16.5">
      <c r="B25" s="29" t="s">
        <v>25</v>
      </c>
      <c r="C25" s="6">
        <v>0</v>
      </c>
      <c r="D25" s="6">
        <v>0</v>
      </c>
      <c r="E25" s="29"/>
      <c r="F25" s="28">
        <f t="shared" ref="F25:F28" si="7">D25-C25</f>
        <v>0</v>
      </c>
    </row>
    <row r="26" spans="2:6" ht="16.5">
      <c r="B26" s="29" t="s">
        <v>26</v>
      </c>
      <c r="C26" s="6">
        <v>0</v>
      </c>
      <c r="D26" s="6">
        <v>0</v>
      </c>
      <c r="E26" s="29"/>
      <c r="F26" s="28">
        <f t="shared" si="7"/>
        <v>0</v>
      </c>
    </row>
    <row r="27" spans="2:6" ht="16.5">
      <c r="B27" s="29" t="s">
        <v>27</v>
      </c>
      <c r="C27" s="6">
        <v>0</v>
      </c>
      <c r="D27" s="6">
        <v>0</v>
      </c>
      <c r="E27" s="29"/>
      <c r="F27" s="28">
        <f t="shared" si="7"/>
        <v>0</v>
      </c>
    </row>
    <row r="28" spans="2:6" ht="16.5">
      <c r="B28" s="29" t="s">
        <v>28</v>
      </c>
      <c r="C28" s="6">
        <v>0</v>
      </c>
      <c r="D28" s="6">
        <v>0</v>
      </c>
      <c r="E28" s="29"/>
      <c r="F28" s="28">
        <f t="shared" si="7"/>
        <v>0</v>
      </c>
    </row>
    <row r="29" spans="2:6" ht="16.5">
      <c r="B29" s="29"/>
      <c r="C29" s="30">
        <f t="shared" ref="C29:D29" si="8">SUM(C25:C28)</f>
        <v>0</v>
      </c>
      <c r="D29" s="30">
        <f t="shared" si="8"/>
        <v>0</v>
      </c>
      <c r="E29" s="29"/>
      <c r="F29" s="28"/>
    </row>
    <row r="30" spans="2:6" ht="16.5">
      <c r="B30" s="27"/>
      <c r="C30" s="28"/>
      <c r="D30" s="28"/>
      <c r="E30" s="27"/>
      <c r="F30" s="28"/>
    </row>
    <row r="31" spans="2:6" ht="21" customHeight="1">
      <c r="B31" s="11" t="s">
        <v>0</v>
      </c>
      <c r="C31" s="7">
        <f t="shared" ref="C31:D31" si="9">SUM(C17,C23,C29)</f>
        <v>0</v>
      </c>
      <c r="D31" s="7">
        <f t="shared" si="9"/>
        <v>0</v>
      </c>
      <c r="E31" s="11"/>
      <c r="F31" s="7"/>
    </row>
    <row r="32" spans="2:6" ht="10.5" customHeight="1">
      <c r="B32" s="12"/>
      <c r="C32" s="8"/>
      <c r="D32" s="8"/>
      <c r="E32" s="12"/>
      <c r="F32" s="8"/>
    </row>
    <row r="33" spans="2:6" ht="21" customHeight="1">
      <c r="B33" s="44" t="s">
        <v>29</v>
      </c>
      <c r="C33" s="48" t="s">
        <v>6</v>
      </c>
      <c r="D33" s="48" t="s">
        <v>7</v>
      </c>
      <c r="E33" s="44"/>
      <c r="F33" s="31" t="s">
        <v>30</v>
      </c>
    </row>
    <row r="34" spans="2:6" ht="18" customHeight="1">
      <c r="B34" s="45"/>
      <c r="C34" s="49"/>
      <c r="D34" s="49"/>
      <c r="E34" s="45"/>
      <c r="F34" s="32" t="s">
        <v>31</v>
      </c>
    </row>
    <row r="35" spans="2:6" ht="16.5">
      <c r="B35" s="13" t="s">
        <v>32</v>
      </c>
      <c r="C35" s="9"/>
      <c r="D35" s="9"/>
      <c r="E35" s="13"/>
      <c r="F35" s="9"/>
    </row>
    <row r="36" spans="2:6" ht="16.5">
      <c r="B36" s="14" t="s">
        <v>33</v>
      </c>
      <c r="C36" s="6">
        <v>0</v>
      </c>
      <c r="D36" s="6">
        <v>0</v>
      </c>
      <c r="E36" s="14"/>
      <c r="F36" s="9">
        <f t="shared" ref="F36:F66" si="10">C36-D36</f>
        <v>0</v>
      </c>
    </row>
    <row r="37" spans="2:6" ht="16.5">
      <c r="B37" s="14" t="s">
        <v>34</v>
      </c>
      <c r="C37" s="6">
        <v>0</v>
      </c>
      <c r="D37" s="6">
        <v>0</v>
      </c>
      <c r="E37" s="14"/>
      <c r="F37" s="9">
        <f t="shared" si="10"/>
        <v>0</v>
      </c>
    </row>
    <row r="38" spans="2:6" ht="16.5">
      <c r="B38" s="14" t="s">
        <v>35</v>
      </c>
      <c r="C38" s="6">
        <v>0</v>
      </c>
      <c r="D38" s="6">
        <v>0</v>
      </c>
      <c r="E38" s="14"/>
      <c r="F38" s="9">
        <f t="shared" si="10"/>
        <v>0</v>
      </c>
    </row>
    <row r="39" spans="2:6" ht="16.5">
      <c r="B39" s="14" t="s">
        <v>36</v>
      </c>
      <c r="C39" s="6">
        <v>0</v>
      </c>
      <c r="D39" s="6">
        <v>0</v>
      </c>
      <c r="E39" s="14"/>
      <c r="F39" s="9">
        <f t="shared" si="10"/>
        <v>0</v>
      </c>
    </row>
    <row r="40" spans="2:6" ht="16.5">
      <c r="B40" s="14" t="s">
        <v>37</v>
      </c>
      <c r="C40" s="6">
        <v>0</v>
      </c>
      <c r="D40" s="6">
        <v>0</v>
      </c>
      <c r="E40" s="14"/>
      <c r="F40" s="9">
        <f t="shared" si="10"/>
        <v>0</v>
      </c>
    </row>
    <row r="41" spans="2:6" ht="16.5">
      <c r="B41" s="14" t="s">
        <v>38</v>
      </c>
      <c r="C41" s="6">
        <v>0</v>
      </c>
      <c r="D41" s="6">
        <v>0</v>
      </c>
      <c r="E41" s="14"/>
      <c r="F41" s="9">
        <f t="shared" si="10"/>
        <v>0</v>
      </c>
    </row>
    <row r="42" spans="2:6" ht="16.5">
      <c r="B42" s="14" t="s">
        <v>39</v>
      </c>
      <c r="C42" s="6">
        <v>0</v>
      </c>
      <c r="D42" s="6">
        <v>0</v>
      </c>
      <c r="E42" s="14"/>
      <c r="F42" s="9">
        <f t="shared" si="10"/>
        <v>0</v>
      </c>
    </row>
    <row r="43" spans="2:6" ht="16.5">
      <c r="B43" s="14" t="s">
        <v>40</v>
      </c>
      <c r="C43" s="6">
        <v>0</v>
      </c>
      <c r="D43" s="6">
        <v>0</v>
      </c>
      <c r="E43" s="14"/>
      <c r="F43" s="9">
        <f t="shared" si="10"/>
        <v>0</v>
      </c>
    </row>
    <row r="44" spans="2:6" ht="16.5">
      <c r="B44" s="14" t="s">
        <v>41</v>
      </c>
      <c r="C44" s="6">
        <v>0</v>
      </c>
      <c r="D44" s="6">
        <v>0</v>
      </c>
      <c r="E44" s="14"/>
      <c r="F44" s="9">
        <f t="shared" si="10"/>
        <v>0</v>
      </c>
    </row>
    <row r="45" spans="2:6" ht="16.5">
      <c r="B45" s="14" t="s">
        <v>42</v>
      </c>
      <c r="C45" s="6">
        <v>0</v>
      </c>
      <c r="D45" s="6">
        <v>0</v>
      </c>
      <c r="E45" s="14"/>
      <c r="F45" s="9">
        <f t="shared" si="10"/>
        <v>0</v>
      </c>
    </row>
    <row r="46" spans="2:6" ht="16.5">
      <c r="B46" s="14" t="s">
        <v>43</v>
      </c>
      <c r="C46" s="6">
        <v>0</v>
      </c>
      <c r="D46" s="6">
        <v>0</v>
      </c>
      <c r="E46" s="14"/>
      <c r="F46" s="9">
        <f t="shared" si="10"/>
        <v>0</v>
      </c>
    </row>
    <row r="47" spans="2:6" ht="16.5">
      <c r="B47" s="14" t="s">
        <v>44</v>
      </c>
      <c r="C47" s="6">
        <v>0</v>
      </c>
      <c r="D47" s="6">
        <v>0</v>
      </c>
      <c r="E47" s="14"/>
      <c r="F47" s="9">
        <f t="shared" si="10"/>
        <v>0</v>
      </c>
    </row>
    <row r="48" spans="2:6" ht="16.5">
      <c r="B48" s="14" t="s">
        <v>45</v>
      </c>
      <c r="C48" s="6">
        <v>0</v>
      </c>
      <c r="D48" s="6">
        <v>0</v>
      </c>
      <c r="E48" s="14"/>
      <c r="F48" s="9">
        <f t="shared" si="10"/>
        <v>0</v>
      </c>
    </row>
    <row r="49" spans="2:6" ht="16.5">
      <c r="B49" s="14" t="s">
        <v>46</v>
      </c>
      <c r="C49" s="6">
        <v>0</v>
      </c>
      <c r="D49" s="6">
        <v>0</v>
      </c>
      <c r="E49" s="14"/>
      <c r="F49" s="9">
        <f t="shared" si="10"/>
        <v>0</v>
      </c>
    </row>
    <row r="50" spans="2:6" ht="16.5">
      <c r="B50" s="14" t="s">
        <v>47</v>
      </c>
      <c r="C50" s="6">
        <v>0</v>
      </c>
      <c r="D50" s="6">
        <v>0</v>
      </c>
      <c r="E50" s="14"/>
      <c r="F50" s="9">
        <f t="shared" si="10"/>
        <v>0</v>
      </c>
    </row>
    <row r="51" spans="2:6" ht="16.5">
      <c r="B51" s="14" t="s">
        <v>1</v>
      </c>
      <c r="C51" s="6">
        <v>0</v>
      </c>
      <c r="D51" s="6">
        <v>0</v>
      </c>
      <c r="E51" s="14"/>
      <c r="F51" s="9">
        <f t="shared" si="10"/>
        <v>0</v>
      </c>
    </row>
    <row r="52" spans="2:6" ht="16.5">
      <c r="B52" s="14" t="s">
        <v>48</v>
      </c>
      <c r="C52" s="6">
        <v>0</v>
      </c>
      <c r="D52" s="6">
        <v>0</v>
      </c>
      <c r="E52" s="14"/>
      <c r="F52" s="9">
        <f t="shared" si="10"/>
        <v>0</v>
      </c>
    </row>
    <row r="53" spans="2:6" ht="16.5">
      <c r="B53" s="14" t="s">
        <v>49</v>
      </c>
      <c r="C53" s="6">
        <v>0</v>
      </c>
      <c r="D53" s="6">
        <v>0</v>
      </c>
      <c r="E53" s="14"/>
      <c r="F53" s="9">
        <f t="shared" si="10"/>
        <v>0</v>
      </c>
    </row>
    <row r="54" spans="2:6" ht="16.5">
      <c r="B54" s="14" t="s">
        <v>50</v>
      </c>
      <c r="C54" s="6">
        <v>0</v>
      </c>
      <c r="D54" s="6">
        <v>0</v>
      </c>
      <c r="E54" s="14"/>
      <c r="F54" s="9">
        <f t="shared" si="10"/>
        <v>0</v>
      </c>
    </row>
    <row r="55" spans="2:6" ht="16.5">
      <c r="B55" s="14" t="s">
        <v>51</v>
      </c>
      <c r="C55" s="6">
        <v>0</v>
      </c>
      <c r="D55" s="6">
        <v>0</v>
      </c>
      <c r="E55" s="14"/>
      <c r="F55" s="9">
        <f t="shared" si="10"/>
        <v>0</v>
      </c>
    </row>
    <row r="56" spans="2:6" ht="16.5">
      <c r="B56" s="14" t="s">
        <v>52</v>
      </c>
      <c r="C56" s="6">
        <v>0</v>
      </c>
      <c r="D56" s="6">
        <v>0</v>
      </c>
      <c r="E56" s="14"/>
      <c r="F56" s="9">
        <f t="shared" si="10"/>
        <v>0</v>
      </c>
    </row>
    <row r="57" spans="2:6" ht="16.5">
      <c r="B57" s="14" t="s">
        <v>53</v>
      </c>
      <c r="C57" s="6">
        <v>0</v>
      </c>
      <c r="D57" s="6">
        <v>0</v>
      </c>
      <c r="E57" s="14"/>
      <c r="F57" s="9">
        <f t="shared" si="10"/>
        <v>0</v>
      </c>
    </row>
    <row r="58" spans="2:6" ht="16.5">
      <c r="B58" s="14" t="s">
        <v>54</v>
      </c>
      <c r="C58" s="6">
        <v>0</v>
      </c>
      <c r="D58" s="6">
        <v>0</v>
      </c>
      <c r="E58" s="14"/>
      <c r="F58" s="9">
        <f t="shared" si="10"/>
        <v>0</v>
      </c>
    </row>
    <row r="59" spans="2:6" ht="16.5">
      <c r="B59" s="14" t="s">
        <v>55</v>
      </c>
      <c r="C59" s="6">
        <v>0</v>
      </c>
      <c r="D59" s="6">
        <v>0</v>
      </c>
      <c r="E59" s="14"/>
      <c r="F59" s="9">
        <f t="shared" si="10"/>
        <v>0</v>
      </c>
    </row>
    <row r="60" spans="2:6" ht="16.5">
      <c r="B60" s="14" t="s">
        <v>56</v>
      </c>
      <c r="C60" s="6">
        <v>0</v>
      </c>
      <c r="D60" s="6">
        <v>0</v>
      </c>
      <c r="E60" s="14"/>
      <c r="F60" s="9">
        <f t="shared" si="10"/>
        <v>0</v>
      </c>
    </row>
    <row r="61" spans="2:6" ht="16.5">
      <c r="B61" s="14" t="s">
        <v>57</v>
      </c>
      <c r="C61" s="6">
        <v>0</v>
      </c>
      <c r="D61" s="6">
        <v>0</v>
      </c>
      <c r="E61" s="14"/>
      <c r="F61" s="9">
        <f t="shared" si="10"/>
        <v>0</v>
      </c>
    </row>
    <row r="62" spans="2:6" ht="16.5">
      <c r="B62" s="14" t="s">
        <v>25</v>
      </c>
      <c r="C62" s="6">
        <v>0</v>
      </c>
      <c r="D62" s="6">
        <v>0</v>
      </c>
      <c r="E62" s="14"/>
      <c r="F62" s="9">
        <f t="shared" si="10"/>
        <v>0</v>
      </c>
    </row>
    <row r="63" spans="2:6" ht="16.5">
      <c r="B63" s="14" t="s">
        <v>26</v>
      </c>
      <c r="C63" s="6">
        <v>0</v>
      </c>
      <c r="D63" s="6">
        <v>0</v>
      </c>
      <c r="E63" s="14"/>
      <c r="F63" s="9">
        <f t="shared" si="10"/>
        <v>0</v>
      </c>
    </row>
    <row r="64" spans="2:6" ht="16.5">
      <c r="B64" s="14" t="s">
        <v>27</v>
      </c>
      <c r="C64" s="6">
        <v>0</v>
      </c>
      <c r="D64" s="6">
        <v>0</v>
      </c>
      <c r="E64" s="14"/>
      <c r="F64" s="9">
        <f t="shared" si="10"/>
        <v>0</v>
      </c>
    </row>
    <row r="65" spans="2:6" ht="16.5">
      <c r="B65" s="14" t="s">
        <v>28</v>
      </c>
      <c r="C65" s="6">
        <v>0</v>
      </c>
      <c r="D65" s="6">
        <v>0</v>
      </c>
      <c r="E65" s="14"/>
      <c r="F65" s="9">
        <f t="shared" si="10"/>
        <v>0</v>
      </c>
    </row>
    <row r="66" spans="2:6" ht="16.5">
      <c r="B66" s="14" t="s">
        <v>58</v>
      </c>
      <c r="C66" s="6">
        <v>0</v>
      </c>
      <c r="D66" s="6">
        <v>0</v>
      </c>
      <c r="E66" s="14"/>
      <c r="F66" s="9">
        <f t="shared" si="10"/>
        <v>0</v>
      </c>
    </row>
    <row r="67" spans="2:6" ht="16.5">
      <c r="B67" s="14"/>
      <c r="C67" s="10">
        <f t="shared" ref="C67:D67" si="11">SUM(C36:C66)</f>
        <v>0</v>
      </c>
      <c r="D67" s="10">
        <f t="shared" si="11"/>
        <v>0</v>
      </c>
      <c r="E67" s="14"/>
      <c r="F67" s="9"/>
    </row>
    <row r="68" spans="2:6" ht="16.5">
      <c r="B68" s="13" t="s">
        <v>59</v>
      </c>
      <c r="C68" s="9"/>
      <c r="D68" s="9"/>
      <c r="E68" s="13"/>
      <c r="F68" s="9"/>
    </row>
    <row r="69" spans="2:6" ht="16.5">
      <c r="B69" s="14" t="s">
        <v>60</v>
      </c>
      <c r="C69" s="6">
        <v>0</v>
      </c>
      <c r="D69" s="6">
        <v>0</v>
      </c>
      <c r="E69" s="14"/>
      <c r="F69" s="9">
        <f t="shared" ref="F69:F94" si="12">C69-D69</f>
        <v>0</v>
      </c>
    </row>
    <row r="70" spans="2:6" ht="16.5">
      <c r="B70" s="14" t="s">
        <v>61</v>
      </c>
      <c r="C70" s="6">
        <v>0</v>
      </c>
      <c r="D70" s="6">
        <v>0</v>
      </c>
      <c r="E70" s="14"/>
      <c r="F70" s="9">
        <f t="shared" si="12"/>
        <v>0</v>
      </c>
    </row>
    <row r="71" spans="2:6" ht="16.5">
      <c r="B71" s="14" t="s">
        <v>62</v>
      </c>
      <c r="C71" s="6">
        <v>0</v>
      </c>
      <c r="D71" s="6">
        <v>0</v>
      </c>
      <c r="E71" s="14"/>
      <c r="F71" s="9">
        <f t="shared" si="12"/>
        <v>0</v>
      </c>
    </row>
    <row r="72" spans="2:6" ht="16.5">
      <c r="B72" s="14" t="s">
        <v>63</v>
      </c>
      <c r="C72" s="6">
        <v>0</v>
      </c>
      <c r="D72" s="6">
        <v>0</v>
      </c>
      <c r="E72" s="14"/>
      <c r="F72" s="9">
        <f t="shared" si="12"/>
        <v>0</v>
      </c>
    </row>
    <row r="73" spans="2:6" ht="16.5">
      <c r="B73" s="14" t="s">
        <v>64</v>
      </c>
      <c r="C73" s="6">
        <v>0</v>
      </c>
      <c r="D73" s="6">
        <v>0</v>
      </c>
      <c r="E73" s="14"/>
      <c r="F73" s="9">
        <f t="shared" si="12"/>
        <v>0</v>
      </c>
    </row>
    <row r="74" spans="2:6" ht="16.5">
      <c r="B74" s="14" t="s">
        <v>65</v>
      </c>
      <c r="C74" s="6">
        <v>0</v>
      </c>
      <c r="D74" s="6">
        <v>0</v>
      </c>
      <c r="E74" s="14"/>
      <c r="F74" s="9">
        <f t="shared" si="12"/>
        <v>0</v>
      </c>
    </row>
    <row r="75" spans="2:6" ht="16.5">
      <c r="B75" s="14" t="s">
        <v>66</v>
      </c>
      <c r="C75" s="6">
        <v>0</v>
      </c>
      <c r="D75" s="6">
        <v>0</v>
      </c>
      <c r="E75" s="14"/>
      <c r="F75" s="9">
        <f t="shared" si="12"/>
        <v>0</v>
      </c>
    </row>
    <row r="76" spans="2:6" ht="16.5">
      <c r="B76" s="14" t="s">
        <v>39</v>
      </c>
      <c r="C76" s="6">
        <v>0</v>
      </c>
      <c r="D76" s="6">
        <v>0</v>
      </c>
      <c r="E76" s="14"/>
      <c r="F76" s="9">
        <f t="shared" si="12"/>
        <v>0</v>
      </c>
    </row>
    <row r="77" spans="2:6" ht="16.5">
      <c r="B77" s="14" t="s">
        <v>67</v>
      </c>
      <c r="C77" s="6">
        <v>0</v>
      </c>
      <c r="D77" s="6">
        <v>0</v>
      </c>
      <c r="E77" s="14"/>
      <c r="F77" s="9">
        <f t="shared" si="12"/>
        <v>0</v>
      </c>
    </row>
    <row r="78" spans="2:6" ht="16.5">
      <c r="B78" s="14" t="s">
        <v>41</v>
      </c>
      <c r="C78" s="6">
        <v>0</v>
      </c>
      <c r="D78" s="6">
        <v>0</v>
      </c>
      <c r="E78" s="14"/>
      <c r="F78" s="9">
        <f t="shared" si="12"/>
        <v>0</v>
      </c>
    </row>
    <row r="79" spans="2:6" ht="16.5">
      <c r="B79" s="14" t="s">
        <v>68</v>
      </c>
      <c r="C79" s="6">
        <v>0</v>
      </c>
      <c r="D79" s="6">
        <v>0</v>
      </c>
      <c r="E79" s="14"/>
      <c r="F79" s="9">
        <f t="shared" si="12"/>
        <v>0</v>
      </c>
    </row>
    <row r="80" spans="2:6" ht="16.5">
      <c r="B80" s="14" t="s">
        <v>69</v>
      </c>
      <c r="C80" s="6">
        <v>0</v>
      </c>
      <c r="D80" s="6">
        <v>0</v>
      </c>
      <c r="E80" s="14"/>
      <c r="F80" s="9">
        <f t="shared" si="12"/>
        <v>0</v>
      </c>
    </row>
    <row r="81" spans="2:6" ht="16.5">
      <c r="B81" s="14" t="s">
        <v>70</v>
      </c>
      <c r="C81" s="6">
        <v>0</v>
      </c>
      <c r="D81" s="6">
        <v>0</v>
      </c>
      <c r="E81" s="14"/>
      <c r="F81" s="9">
        <f t="shared" si="12"/>
        <v>0</v>
      </c>
    </row>
    <row r="82" spans="2:6" ht="16.5">
      <c r="B82" s="14" t="s">
        <v>71</v>
      </c>
      <c r="C82" s="6">
        <v>0</v>
      </c>
      <c r="D82" s="6">
        <v>0</v>
      </c>
      <c r="E82" s="14"/>
      <c r="F82" s="9">
        <f t="shared" si="12"/>
        <v>0</v>
      </c>
    </row>
    <row r="83" spans="2:6" ht="16.5">
      <c r="B83" s="14" t="s">
        <v>72</v>
      </c>
      <c r="C83" s="6">
        <v>0</v>
      </c>
      <c r="D83" s="6">
        <v>0</v>
      </c>
      <c r="E83" s="14"/>
      <c r="F83" s="9">
        <f t="shared" si="12"/>
        <v>0</v>
      </c>
    </row>
    <row r="84" spans="2:6" ht="16.5">
      <c r="B84" s="14" t="s">
        <v>46</v>
      </c>
      <c r="C84" s="6">
        <v>0</v>
      </c>
      <c r="D84" s="6">
        <v>0</v>
      </c>
      <c r="E84" s="14"/>
      <c r="F84" s="9">
        <f t="shared" si="12"/>
        <v>0</v>
      </c>
    </row>
    <row r="85" spans="2:6" ht="16.5">
      <c r="B85" s="14" t="s">
        <v>50</v>
      </c>
      <c r="C85" s="6">
        <v>0</v>
      </c>
      <c r="D85" s="6">
        <v>0</v>
      </c>
      <c r="E85" s="14"/>
      <c r="F85" s="9">
        <f t="shared" si="12"/>
        <v>0</v>
      </c>
    </row>
    <row r="86" spans="2:6" ht="16.5">
      <c r="B86" s="14" t="s">
        <v>73</v>
      </c>
      <c r="C86" s="6">
        <v>0</v>
      </c>
      <c r="D86" s="6">
        <v>0</v>
      </c>
      <c r="E86" s="14"/>
      <c r="F86" s="9">
        <f t="shared" si="12"/>
        <v>0</v>
      </c>
    </row>
    <row r="87" spans="2:6" ht="16.5">
      <c r="B87" s="14" t="s">
        <v>74</v>
      </c>
      <c r="C87" s="6">
        <v>0</v>
      </c>
      <c r="D87" s="6">
        <v>0</v>
      </c>
      <c r="E87" s="14"/>
      <c r="F87" s="9">
        <f t="shared" si="12"/>
        <v>0</v>
      </c>
    </row>
    <row r="88" spans="2:6" ht="16.5">
      <c r="B88" s="14" t="s">
        <v>75</v>
      </c>
      <c r="C88" s="6">
        <v>0</v>
      </c>
      <c r="D88" s="6">
        <v>0</v>
      </c>
      <c r="E88" s="14"/>
      <c r="F88" s="9">
        <f t="shared" si="12"/>
        <v>0</v>
      </c>
    </row>
    <row r="89" spans="2:6" ht="16.5">
      <c r="B89" s="14" t="s">
        <v>76</v>
      </c>
      <c r="C89" s="6">
        <v>0</v>
      </c>
      <c r="D89" s="6">
        <v>0</v>
      </c>
      <c r="E89" s="14"/>
      <c r="F89" s="9">
        <f t="shared" si="12"/>
        <v>0</v>
      </c>
    </row>
    <row r="90" spans="2:6" ht="16.5">
      <c r="B90" s="14" t="s">
        <v>25</v>
      </c>
      <c r="C90" s="6">
        <v>0</v>
      </c>
      <c r="D90" s="6">
        <v>0</v>
      </c>
      <c r="E90" s="14"/>
      <c r="F90" s="9">
        <f t="shared" si="12"/>
        <v>0</v>
      </c>
    </row>
    <row r="91" spans="2:6" ht="16.5">
      <c r="B91" s="14" t="s">
        <v>26</v>
      </c>
      <c r="C91" s="6">
        <v>0</v>
      </c>
      <c r="D91" s="6">
        <v>0</v>
      </c>
      <c r="E91" s="14"/>
      <c r="F91" s="9">
        <f t="shared" si="12"/>
        <v>0</v>
      </c>
    </row>
    <row r="92" spans="2:6" ht="16.5">
      <c r="B92" s="14" t="s">
        <v>27</v>
      </c>
      <c r="C92" s="6">
        <v>0</v>
      </c>
      <c r="D92" s="6">
        <v>0</v>
      </c>
      <c r="E92" s="14"/>
      <c r="F92" s="9">
        <f t="shared" si="12"/>
        <v>0</v>
      </c>
    </row>
    <row r="93" spans="2:6" ht="16.5">
      <c r="B93" s="14" t="s">
        <v>28</v>
      </c>
      <c r="C93" s="6">
        <v>0</v>
      </c>
      <c r="D93" s="6">
        <v>0</v>
      </c>
      <c r="E93" s="14"/>
      <c r="F93" s="9">
        <f t="shared" si="12"/>
        <v>0</v>
      </c>
    </row>
    <row r="94" spans="2:6" ht="16.5">
      <c r="B94" s="14" t="s">
        <v>58</v>
      </c>
      <c r="C94" s="6">
        <v>0</v>
      </c>
      <c r="D94" s="6">
        <v>0</v>
      </c>
      <c r="E94" s="14"/>
      <c r="F94" s="9">
        <f t="shared" si="12"/>
        <v>0</v>
      </c>
    </row>
    <row r="95" spans="2:6" ht="16.5">
      <c r="B95" s="14"/>
      <c r="C95" s="10">
        <f t="shared" ref="C95:D95" si="13">SUM(C69:C94)</f>
        <v>0</v>
      </c>
      <c r="D95" s="10">
        <f t="shared" si="13"/>
        <v>0</v>
      </c>
      <c r="E95" s="14"/>
      <c r="F95" s="9"/>
    </row>
    <row r="96" spans="2:6" ht="16.5">
      <c r="B96" s="13"/>
      <c r="C96" s="9"/>
      <c r="D96" s="9"/>
      <c r="E96" s="13"/>
      <c r="F96" s="9"/>
    </row>
    <row r="97" spans="2:6" ht="21" customHeight="1">
      <c r="B97" s="33" t="s">
        <v>0</v>
      </c>
      <c r="C97" s="34">
        <f t="shared" ref="C97:D97" si="14">SUM(C67,C95)</f>
        <v>0</v>
      </c>
      <c r="D97" s="34">
        <f t="shared" si="14"/>
        <v>0</v>
      </c>
      <c r="E97" s="33"/>
      <c r="F97" s="35"/>
    </row>
  </sheetData>
  <mergeCells count="8">
    <mergeCell ref="B10:B11"/>
    <mergeCell ref="C10:C11"/>
    <mergeCell ref="D10:D11"/>
    <mergeCell ref="E10:E11"/>
    <mergeCell ref="B33:B34"/>
    <mergeCell ref="C33:C34"/>
    <mergeCell ref="D33:D34"/>
    <mergeCell ref="E33:E34"/>
  </mergeCells>
  <phoneticPr fontId="16" type="noConversion"/>
  <conditionalFormatting sqref="F6:F7 F13:F28 F36:F94">
    <cfRule type="cellIs" dxfId="0" priority="1" operator="lessThan">
      <formula>0</formula>
    </cfRule>
  </conditionalFormatting>
  <pageMargins left="0.4" right="0.4" top="0.4" bottom="0.4" header="0" footer="0"/>
  <pageSetup scale="96"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B2" sqref="B2"/>
    </sheetView>
  </sheetViews>
  <sheetFormatPr defaultColWidth="9.33203125" defaultRowHeight="15"/>
  <cols>
    <col min="1" max="1" width="2.88671875" style="22" customWidth="1"/>
    <col min="2" max="2" width="75.6640625" style="22" customWidth="1"/>
    <col min="3" max="16384" width="9.33203125" style="22"/>
  </cols>
  <sheetData>
    <row r="1" spans="2:2" ht="20.100000000000001" customHeight="1"/>
    <row r="2" spans="2:2" ht="117.6" customHeight="1">
      <c r="B2" s="23" t="s">
        <v>2</v>
      </c>
    </row>
  </sheetData>
  <phoneticPr fontId="16"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Custos de criação de negócio</vt:lpstr>
      <vt:lpstr>BRANCO – Custos de criação de n</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2020-11-02T01:04:50Z</dcterms:created>
  <dcterms:modified xsi:type="dcterms:W3CDTF">2024-01-31T17:19:25Z</dcterms:modified>
</cp:coreProperties>
</file>