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987572004c8012cf/Documents/Smartsheet/Batch 4- Weloc-00503/Files/PT/_roi-calculation-templates - DE^JES^JFR^JIT^JPT^JJP/"/>
    </mc:Choice>
  </mc:AlternateContent>
  <xr:revisionPtr revIDLastSave="5" documentId="13_ncr:1_{23A62E08-B369-4718-A4EC-9AE123697C0A}" xr6:coauthVersionLast="47" xr6:coauthVersionMax="47" xr10:uidLastSave="{3CCB0EE3-17F4-4F42-9B3F-5FDC55BBC001}"/>
  <bookViews>
    <workbookView xWindow="-120" yWindow="-120" windowWidth="20730" windowHeight="11160" tabRatio="500" xr2:uid="{00000000-000D-0000-FFFF-FFFF00000000}"/>
  </bookViews>
  <sheets>
    <sheet name="Calculadora de prevenção de cus" sheetId="1" r:id="rId1"/>
    <sheet name="Calc. prevenção de custos - BRA" sheetId="3" r:id="rId2"/>
    <sheet name="– Aviso de isenção de responsab" sheetId="2"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8" i="1" l="1"/>
  <c r="F28" i="1"/>
  <c r="F32" i="1"/>
  <c r="F35" i="1"/>
  <c r="F38" i="1"/>
  <c r="C28" i="3"/>
  <c r="F28" i="3"/>
  <c r="F32" i="3"/>
  <c r="F35" i="3"/>
  <c r="F38" i="3"/>
  <c r="C20" i="1"/>
  <c r="C21" i="1"/>
  <c r="F18" i="1"/>
  <c r="F19" i="1"/>
  <c r="F20" i="1"/>
  <c r="F23" i="1"/>
  <c r="C20" i="3"/>
  <c r="C21" i="3"/>
  <c r="F18" i="3"/>
  <c r="F19" i="3"/>
  <c r="F20" i="3"/>
  <c r="F23" i="3"/>
  <c r="C7" i="1"/>
  <c r="C12" i="1"/>
  <c r="C13" i="1"/>
  <c r="F5" i="1"/>
  <c r="F8" i="1"/>
  <c r="F9" i="1"/>
  <c r="F13" i="1"/>
  <c r="C7" i="3"/>
  <c r="C12" i="3"/>
  <c r="C13" i="3"/>
  <c r="F5" i="3"/>
  <c r="F8" i="3"/>
  <c r="F9" i="3"/>
  <c r="F13" i="3"/>
  <c r="C9" i="1"/>
  <c r="C9" i="3"/>
  <c r="F22" i="1"/>
  <c r="F37" i="3"/>
  <c r="F22" i="3"/>
  <c r="F12" i="3"/>
  <c r="F37" i="1"/>
  <c r="F12" i="1"/>
</calcChain>
</file>

<file path=xl/sharedStrings.xml><?xml version="1.0" encoding="utf-8"?>
<sst xmlns="http://schemas.openxmlformats.org/spreadsheetml/2006/main" count="112" uniqueCount="46">
  <si>
    <t>Subtotal</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</si>
  <si>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</si>
  <si>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CALCULADORA DE PREVENÇÃO DE CUSTOS</t>
  </si>
  <si>
    <t>CUSTO DE TREINAMENTO EM SALA DE AULA</t>
  </si>
  <si>
    <t>DISCUSSÃO VIRTUAL (a partir de treinamento ao vivo em sala de aula)</t>
  </si>
  <si>
    <t>Desenvolvimento de conteúdo</t>
  </si>
  <si>
    <t>Custo de webcast</t>
  </si>
  <si>
    <t xml:space="preserve">Especialista no assunto </t>
  </si>
  <si>
    <t>Desenvolvimento de materiais do curso</t>
  </si>
  <si>
    <t>Custo total</t>
  </si>
  <si>
    <t>Custo de aulas do instrutor</t>
  </si>
  <si>
    <t>Número de horas</t>
  </si>
  <si>
    <t>Número de participantes virtuais</t>
  </si>
  <si>
    <t>Número de horas de conteúdo</t>
  </si>
  <si>
    <t>Custo total/hora</t>
  </si>
  <si>
    <t>Custo total por hora</t>
  </si>
  <si>
    <t>Custo total/hora por participante</t>
  </si>
  <si>
    <t>Taxa de viagens e despesas (T&amp;E)</t>
  </si>
  <si>
    <t>Número de participantes</t>
  </si>
  <si>
    <t>Custo total + T&amp;E de participantes</t>
  </si>
  <si>
    <t>Prevenção de custos por participante</t>
  </si>
  <si>
    <t>Custo total por participante/hora</t>
  </si>
  <si>
    <t>Fator de prevenção</t>
  </si>
  <si>
    <t>CUSTO DE CONFERÊNCIA PRESENCIAL</t>
  </si>
  <si>
    <t>CUSTO DE CONFERÊNCIA VIRTUAL</t>
  </si>
  <si>
    <t>Custo da conferência</t>
  </si>
  <si>
    <t>Custos de vídeos e webcast (Produção)</t>
  </si>
  <si>
    <t>Gerenciamento de programas e site</t>
  </si>
  <si>
    <t>Custo total (produção e manutenção)</t>
  </si>
  <si>
    <t>Número de dias da conferência</t>
  </si>
  <si>
    <t>Total de T&amp;E de participantes</t>
  </si>
  <si>
    <t>Custo total por participante</t>
  </si>
  <si>
    <t>CUSTO DE EVENTO DE GRANDE PORTE</t>
  </si>
  <si>
    <t>CUSTO DE EVENTO VIRTUAL GRANDE</t>
  </si>
  <si>
    <t>Viagens e despesas por participante</t>
  </si>
  <si>
    <t>Custo por realização de sessão virtual</t>
  </si>
  <si>
    <t>Custo de conferência por participante</t>
  </si>
  <si>
    <t>Número de sessões virtuais</t>
  </si>
  <si>
    <t>Custo total de evento grande por participante</t>
  </si>
  <si>
    <t>Gerenciamento de projetos</t>
  </si>
  <si>
    <t>Custo de viagem do fornecedor</t>
  </si>
  <si>
    <t>Página inicial do site</t>
  </si>
  <si>
    <t>Total do custo médio por sessão</t>
  </si>
  <si>
    <t>Número de participantes virtuais pontuais</t>
  </si>
  <si>
    <t>Custo por participante virtual</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</si>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</sst>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h:mm\ AM/PM;@"/>
    <numFmt numFmtId="165" formatCode="_(&quot;$&quot;* #,##0_);_(&quot;$&quot;* \(#,##0\);_(&quot;$&quot;* &quot;-&quot;??_);_(@_)"/>
    <numFmt numFmtId="166" formatCode="0.0"/>
  </numFmts>
  <fonts count="19">
    <font>
      <sz val="12"/>
      <color theme="1"/>
      <name val="Calibri"/>
      <family val="2"/>
      <scheme val="minor"/>
    </font>
    <font>
      <sz val="12"/>
      <color theme="1"/>
      <name val="Calibri"/>
      <family val="2"/>
      <scheme val="minor"/>
    </font>
    <font>
      <sz val="12"/>
      <color theme="1"/>
      <name val="Arial"/>
      <family val="2"/>
    </font>
    <font>
      <b/>
      <sz val="20"/>
      <color theme="0" tint="-0.499984740745262"/>
      <name val="Century Gothic"/>
      <family val="1"/>
    </font>
    <font>
      <sz val="11"/>
      <color theme="1"/>
      <name val="Calibri"/>
      <family val="2"/>
      <scheme val="minor"/>
    </font>
    <font>
      <sz val="12"/>
      <color theme="1"/>
      <name val="Arial"/>
      <family val="2"/>
    </font>
    <font>
      <sz val="10"/>
      <color theme="1"/>
      <name val="Century Gothic"/>
      <family val="1"/>
    </font>
    <font>
      <sz val="12"/>
      <color theme="1"/>
      <name val="Century Gothic"/>
      <family val="1"/>
    </font>
    <font>
      <b/>
      <sz val="10"/>
      <color theme="0"/>
      <name val="Century Gothic"/>
      <family val="1"/>
    </font>
    <font>
      <sz val="10"/>
      <color theme="0"/>
      <name val="Century Gothic"/>
      <family val="1"/>
    </font>
    <font>
      <b/>
      <sz val="10"/>
      <color theme="0"/>
      <name val="Century Gothic"/>
      <family val="2"/>
    </font>
    <font>
      <sz val="10"/>
      <color theme="0"/>
      <name val="Century Gothic"/>
      <family val="2"/>
    </font>
    <font>
      <sz val="12"/>
      <name val="Arial"/>
      <family val="2"/>
    </font>
    <font>
      <sz val="12"/>
      <name val="Century Gothic"/>
      <family val="1"/>
    </font>
    <font>
      <sz val="10"/>
      <name val="Century Gothic"/>
      <family val="1"/>
    </font>
    <font>
      <sz val="10"/>
      <name val="Century Gothic"/>
      <family val="2"/>
    </font>
    <font>
      <u/>
      <sz val="12"/>
      <color theme="10"/>
      <name val="Calibri"/>
      <family val="2"/>
      <scheme val="minor"/>
    </font>
    <font>
      <sz val="9"/>
      <name val="Calibri"/>
      <family val="3"/>
      <charset val="134"/>
      <scheme val="minor"/>
    </font>
    <font>
      <b/>
      <u/>
      <sz val="22"/>
      <color theme="0"/>
      <name val="Century Gothic"/>
      <family val="2"/>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00B050"/>
        <bgColor indexed="64"/>
      </patternFill>
    </fill>
    <fill>
      <patternFill patternType="solid">
        <fgColor theme="3" tint="-0.499984740745262"/>
        <bgColor indexed="64"/>
      </patternFill>
    </fill>
    <fill>
      <patternFill patternType="solid">
        <fgColor theme="1"/>
        <bgColor indexed="64"/>
      </patternFill>
    </fill>
    <fill>
      <patternFill patternType="solid">
        <fgColor rgb="FF40B14B"/>
        <bgColor indexed="64"/>
      </patternFill>
    </fill>
  </fills>
  <borders count="2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medium">
        <color theme="0" tint="-0.249977111117893"/>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top style="medium">
        <color theme="0" tint="-0.249977111117893"/>
      </top>
      <bottom/>
      <diagonal/>
    </border>
    <border>
      <left style="thin">
        <color theme="0" tint="-0.249977111117893"/>
      </left>
      <right/>
      <top style="medium">
        <color theme="0" tint="-0.249977111117893"/>
      </top>
      <bottom style="thin">
        <color theme="0" tint="-0.249977111117893"/>
      </bottom>
      <diagonal/>
    </border>
    <border>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diagonal/>
    </border>
    <border>
      <left/>
      <right style="medium">
        <color theme="0" tint="-0.249977111117893"/>
      </right>
      <top/>
      <bottom/>
      <diagonal/>
    </border>
    <border>
      <left style="medium">
        <color theme="0" tint="-0.249977111117893"/>
      </left>
      <right/>
      <top/>
      <bottom/>
      <diagonal/>
    </border>
    <border>
      <left/>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ck">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right/>
      <top/>
      <bottom style="thick">
        <color theme="0" tint="-0.249977111117893"/>
      </bottom>
      <diagonal/>
    </border>
    <border>
      <left style="thin">
        <color theme="0" tint="-0.249977111117893"/>
      </left>
      <right style="medium">
        <color theme="0" tint="-0.249977111117893"/>
      </right>
      <top style="thin">
        <color theme="0" tint="-0.249977111117893"/>
      </top>
      <bottom style="thick">
        <color theme="0" tint="-0.249977111117893"/>
      </bottom>
      <diagonal/>
    </border>
    <border>
      <left style="medium">
        <color theme="0" tint="-0.249977111117893"/>
      </left>
      <right/>
      <top/>
      <bottom style="thick">
        <color theme="0" tint="-0.249977111117893"/>
      </bottom>
      <diagonal/>
    </border>
  </borders>
  <cellStyleXfs count="4">
    <xf numFmtId="0" fontId="0" fillId="0" borderId="0"/>
    <xf numFmtId="9" fontId="1" fillId="0" borderId="0" applyFont="0" applyFill="0" applyBorder="0" applyAlignment="0" applyProtection="0"/>
    <xf numFmtId="0" fontId="4" fillId="0" borderId="0"/>
    <xf numFmtId="0" fontId="16" fillId="0" borderId="0" applyNumberFormat="0" applyFill="0" applyBorder="0" applyAlignment="0" applyProtection="0"/>
  </cellStyleXfs>
  <cellXfs count="55">
    <xf numFmtId="0" fontId="0" fillId="0" borderId="0" xfId="0"/>
    <xf numFmtId="0" fontId="2" fillId="0" borderId="0" xfId="0" applyFont="1"/>
    <xf numFmtId="0" fontId="2" fillId="0" borderId="0" xfId="0" applyFont="1" applyAlignment="1">
      <alignment vertical="center"/>
    </xf>
    <xf numFmtId="0" fontId="3" fillId="3" borderId="0" xfId="0" applyFont="1" applyFill="1" applyAlignment="1">
      <alignment vertical="center"/>
    </xf>
    <xf numFmtId="0" fontId="4" fillId="0" borderId="0" xfId="2"/>
    <xf numFmtId="0" fontId="5" fillId="0" borderId="2" xfId="2" applyFont="1" applyBorder="1" applyAlignment="1">
      <alignment horizontal="left" vertical="center" wrapText="1" indent="2"/>
    </xf>
    <xf numFmtId="164" fontId="6" fillId="2" borderId="1" xfId="0" applyNumberFormat="1" applyFont="1" applyFill="1" applyBorder="1" applyAlignment="1">
      <alignment horizontal="left" vertical="center" indent="1"/>
    </xf>
    <xf numFmtId="0" fontId="7" fillId="0" borderId="0" xfId="0" applyFont="1"/>
    <xf numFmtId="0" fontId="2" fillId="3" borderId="0" xfId="0" applyFont="1" applyFill="1"/>
    <xf numFmtId="164" fontId="6" fillId="2" borderId="3" xfId="0" applyNumberFormat="1" applyFont="1" applyFill="1" applyBorder="1" applyAlignment="1">
      <alignment horizontal="left" vertical="center" indent="1"/>
    </xf>
    <xf numFmtId="0" fontId="5" fillId="0" borderId="0" xfId="0" applyFont="1"/>
    <xf numFmtId="164" fontId="8" fillId="4" borderId="1" xfId="0" applyNumberFormat="1" applyFont="1" applyFill="1" applyBorder="1" applyAlignment="1">
      <alignment horizontal="left" vertical="center" indent="1"/>
    </xf>
    <xf numFmtId="165" fontId="6" fillId="0" borderId="1" xfId="0" applyNumberFormat="1" applyFont="1" applyBorder="1" applyAlignment="1">
      <alignment horizontal="right" vertical="center" indent="1"/>
    </xf>
    <xf numFmtId="0" fontId="6" fillId="0" borderId="1" xfId="0" applyFont="1" applyBorder="1" applyAlignment="1">
      <alignment horizontal="right" vertical="center" indent="1"/>
    </xf>
    <xf numFmtId="165" fontId="8" fillId="4" borderId="1" xfId="0" applyNumberFormat="1" applyFont="1" applyFill="1" applyBorder="1" applyAlignment="1">
      <alignment horizontal="right" vertical="center" indent="1"/>
    </xf>
    <xf numFmtId="165" fontId="10" fillId="4" borderId="1" xfId="0" applyNumberFormat="1" applyFont="1" applyFill="1" applyBorder="1" applyAlignment="1">
      <alignment horizontal="right" vertical="center" indent="1"/>
    </xf>
    <xf numFmtId="0" fontId="8" fillId="7" borderId="4" xfId="0" applyFont="1" applyFill="1" applyBorder="1" applyAlignment="1">
      <alignment horizontal="left" vertical="center" indent="1"/>
    </xf>
    <xf numFmtId="0" fontId="8" fillId="7" borderId="5" xfId="0" applyFont="1" applyFill="1" applyBorder="1" applyAlignment="1">
      <alignment horizontal="left" vertical="center" indent="1"/>
    </xf>
    <xf numFmtId="0" fontId="8" fillId="7" borderId="7" xfId="0" applyFont="1" applyFill="1" applyBorder="1" applyAlignment="1">
      <alignment horizontal="left" vertical="center" indent="1"/>
    </xf>
    <xf numFmtId="0" fontId="8" fillId="7" borderId="8" xfId="0" applyFont="1" applyFill="1" applyBorder="1" applyAlignment="1">
      <alignment horizontal="left" vertical="center" indent="1"/>
    </xf>
    <xf numFmtId="164" fontId="6" fillId="2" borderId="9" xfId="0" applyNumberFormat="1" applyFont="1" applyFill="1" applyBorder="1" applyAlignment="1">
      <alignment horizontal="left" vertical="center" indent="1"/>
    </xf>
    <xf numFmtId="165" fontId="6" fillId="0" borderId="10" xfId="0" applyNumberFormat="1" applyFont="1" applyBorder="1" applyAlignment="1">
      <alignment horizontal="right" vertical="center" indent="1"/>
    </xf>
    <xf numFmtId="165" fontId="8" fillId="4" borderId="10" xfId="0" applyNumberFormat="1" applyFont="1" applyFill="1" applyBorder="1" applyAlignment="1">
      <alignment horizontal="right" vertical="center" indent="1"/>
    </xf>
    <xf numFmtId="0" fontId="6" fillId="5" borderId="11" xfId="0" applyFont="1" applyFill="1" applyBorder="1" applyAlignment="1">
      <alignment horizontal="right" vertical="center" indent="1"/>
    </xf>
    <xf numFmtId="0" fontId="8" fillId="7" borderId="14" xfId="0" applyFont="1" applyFill="1" applyBorder="1" applyAlignment="1">
      <alignment horizontal="left" vertical="center" indent="1"/>
    </xf>
    <xf numFmtId="0" fontId="6" fillId="0" borderId="10" xfId="0" applyFont="1" applyBorder="1" applyAlignment="1">
      <alignment horizontal="right" vertical="center" indent="1"/>
    </xf>
    <xf numFmtId="164" fontId="8" fillId="4" borderId="9" xfId="0" applyNumberFormat="1" applyFont="1" applyFill="1" applyBorder="1" applyAlignment="1">
      <alignment horizontal="left" vertical="center" indent="1"/>
    </xf>
    <xf numFmtId="165" fontId="6" fillId="0" borderId="11" xfId="0" applyNumberFormat="1" applyFont="1" applyBorder="1" applyAlignment="1">
      <alignment horizontal="right" vertical="center" indent="1"/>
    </xf>
    <xf numFmtId="165" fontId="9" fillId="4" borderId="10" xfId="0" applyNumberFormat="1" applyFont="1" applyFill="1" applyBorder="1" applyAlignment="1">
      <alignment horizontal="right" vertical="center" indent="1"/>
    </xf>
    <xf numFmtId="164" fontId="8" fillId="8" borderId="1" xfId="0" applyNumberFormat="1" applyFont="1" applyFill="1" applyBorder="1" applyAlignment="1">
      <alignment horizontal="left" vertical="center" indent="1"/>
    </xf>
    <xf numFmtId="165" fontId="10" fillId="6" borderId="10" xfId="0" applyNumberFormat="1" applyFont="1" applyFill="1" applyBorder="1" applyAlignment="1">
      <alignment horizontal="right" vertical="center" indent="3"/>
    </xf>
    <xf numFmtId="164" fontId="11" fillId="4" borderId="9" xfId="0" applyNumberFormat="1" applyFont="1" applyFill="1" applyBorder="1" applyAlignment="1">
      <alignment horizontal="left" vertical="center" indent="1"/>
    </xf>
    <xf numFmtId="165" fontId="10" fillId="6" borderId="10" xfId="0" applyNumberFormat="1" applyFont="1" applyFill="1" applyBorder="1" applyAlignment="1">
      <alignment horizontal="right" vertical="center" indent="4"/>
    </xf>
    <xf numFmtId="0" fontId="12" fillId="5" borderId="6" xfId="0" applyFont="1" applyFill="1" applyBorder="1"/>
    <xf numFmtId="0" fontId="12" fillId="5" borderId="0" xfId="0" applyFont="1" applyFill="1"/>
    <xf numFmtId="164" fontId="15" fillId="5" borderId="0" xfId="0" applyNumberFormat="1" applyFont="1" applyFill="1" applyAlignment="1">
      <alignment horizontal="left" vertical="center" indent="1"/>
    </xf>
    <xf numFmtId="165" fontId="14" fillId="5" borderId="12" xfId="0" applyNumberFormat="1" applyFont="1" applyFill="1" applyBorder="1" applyAlignment="1">
      <alignment horizontal="right" vertical="center" indent="1"/>
    </xf>
    <xf numFmtId="0" fontId="12" fillId="5" borderId="12" xfId="0" applyFont="1" applyFill="1" applyBorder="1"/>
    <xf numFmtId="0" fontId="14" fillId="5" borderId="6" xfId="0" applyFont="1" applyFill="1" applyBorder="1"/>
    <xf numFmtId="0" fontId="14" fillId="5" borderId="0" xfId="0" applyFont="1" applyFill="1"/>
    <xf numFmtId="0" fontId="14" fillId="5" borderId="12" xfId="0" applyFont="1" applyFill="1" applyBorder="1"/>
    <xf numFmtId="0" fontId="14" fillId="5" borderId="13" xfId="0" applyFont="1" applyFill="1" applyBorder="1"/>
    <xf numFmtId="164" fontId="14" fillId="5" borderId="13" xfId="0" applyNumberFormat="1" applyFont="1" applyFill="1" applyBorder="1" applyAlignment="1">
      <alignment horizontal="left" vertical="center" indent="1"/>
    </xf>
    <xf numFmtId="165" fontId="14" fillId="5" borderId="0" xfId="0" applyNumberFormat="1" applyFont="1" applyFill="1" applyAlignment="1">
      <alignment horizontal="right" vertical="center" indent="1"/>
    </xf>
    <xf numFmtId="164" fontId="8" fillId="4" borderId="15" xfId="0" applyNumberFormat="1" applyFont="1" applyFill="1" applyBorder="1" applyAlignment="1">
      <alignment horizontal="left" vertical="center" indent="1"/>
    </xf>
    <xf numFmtId="165" fontId="8" fillId="4" borderId="16" xfId="1" applyNumberFormat="1" applyFont="1" applyFill="1" applyBorder="1" applyAlignment="1">
      <alignment horizontal="right" vertical="center" indent="1"/>
    </xf>
    <xf numFmtId="0" fontId="13" fillId="5" borderId="17" xfId="0" applyFont="1" applyFill="1" applyBorder="1" applyAlignment="1">
      <alignment horizontal="center" vertical="center"/>
    </xf>
    <xf numFmtId="164" fontId="8" fillId="8" borderId="16" xfId="0" applyNumberFormat="1" applyFont="1" applyFill="1" applyBorder="1" applyAlignment="1">
      <alignment horizontal="left" vertical="center" indent="1"/>
    </xf>
    <xf numFmtId="166" fontId="10" fillId="6" borderId="18" xfId="0" applyNumberFormat="1" applyFont="1" applyFill="1" applyBorder="1" applyAlignment="1">
      <alignment horizontal="right" vertical="center" indent="1"/>
    </xf>
    <xf numFmtId="164" fontId="14" fillId="5" borderId="19" xfId="0" applyNumberFormat="1" applyFont="1" applyFill="1" applyBorder="1" applyAlignment="1">
      <alignment horizontal="left" vertical="center" indent="1"/>
    </xf>
    <xf numFmtId="165" fontId="14" fillId="5" borderId="17" xfId="0" applyNumberFormat="1" applyFont="1" applyFill="1" applyBorder="1" applyAlignment="1">
      <alignment horizontal="right" vertical="center" indent="1"/>
    </xf>
    <xf numFmtId="0" fontId="14" fillId="5" borderId="17" xfId="0" applyFont="1" applyFill="1" applyBorder="1"/>
    <xf numFmtId="0" fontId="14" fillId="5" borderId="19" xfId="0" applyFont="1" applyFill="1" applyBorder="1"/>
    <xf numFmtId="0" fontId="16" fillId="9" borderId="0" xfId="3" applyFill="1" applyAlignment="1">
      <alignment horizontal="center" vertical="center"/>
    </xf>
    <xf numFmtId="0" fontId="18" fillId="9" borderId="0" xfId="3" applyFont="1" applyFill="1" applyAlignment="1">
      <alignment horizontal="center" vertical="center"/>
    </xf>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85&amp;utm_language=PT&amp;utm_source=template-excel&amp;utm_medium=content&amp;utm_campaign=ic-Cost+Avoidance+Calculator-excel-57785-pt&amp;lpa=ic+Cost+Avoidance+Calculator+excel+57785+pt" TargetMode="External"/></Relationships>
</file>

<file path=xl/drawings/drawing1.xml><?xml version="1.0" encoding="utf-8"?>
<xdr:wsDr xmlns:xdr="http://schemas.openxmlformats.org/drawingml/2006/spreadsheetDrawing" xmlns:a="http://schemas.openxmlformats.org/drawingml/2006/main">
  <xdr:twoCellAnchor editAs="oneCell">
    <xdr:from>
      <xdr:col>16</xdr:col>
      <xdr:colOff>190501</xdr:colOff>
      <xdr:row>0</xdr:row>
      <xdr:rowOff>19051</xdr:rowOff>
    </xdr:from>
    <xdr:to>
      <xdr:col>19</xdr:col>
      <xdr:colOff>706492</xdr:colOff>
      <xdr:row>0</xdr:row>
      <xdr:rowOff>590863</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7AED5DD9-1581-D4A4-6E9F-5B2ECA2A902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668876" y="19051"/>
          <a:ext cx="3002016" cy="5718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785&amp;utm_language=PT&amp;utm_source=template-excel&amp;utm_medium=content&amp;utm_campaign=ic-Cost+Avoidance+Calculator-excel-57785-pt&amp;lpa=ic+Cost+Avoidance+Calculator+excel+57785+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F40"/>
  <sheetViews>
    <sheetView showGridLines="0" tabSelected="1" zoomScaleNormal="100" workbookViewId="0">
      <pane ySplit="1" topLeftCell="A32" activePane="bottomLeft" state="frozen"/>
      <selection activeCell="F39" sqref="F39"/>
      <selection pane="bottomLeft" activeCell="B44" sqref="B44"/>
    </sheetView>
  </sheetViews>
  <sheetFormatPr defaultColWidth="10.875" defaultRowHeight="15"/>
  <cols>
    <col min="1" max="1" width="3.375" style="1" customWidth="1"/>
    <col min="2" max="2" width="44.25" style="1" customWidth="1"/>
    <col min="3" max="3" width="13.875" style="1" customWidth="1"/>
    <col min="4" max="4" width="3.375" style="1" customWidth="1"/>
    <col min="5" max="5" width="43.5" style="1" customWidth="1"/>
    <col min="6" max="6" width="19.75" style="1" customWidth="1"/>
    <col min="7" max="7" width="3.375" style="1" customWidth="1"/>
    <col min="8" max="16384" width="10.875" style="1"/>
  </cols>
  <sheetData>
    <row r="1" spans="1:6" customFormat="1" ht="50.1" customHeight="1" thickBot="1">
      <c r="A1" s="10"/>
      <c r="B1" s="3" t="s">
        <v>2</v>
      </c>
      <c r="C1" s="3"/>
    </row>
    <row r="2" spans="1:6" s="2" customFormat="1" ht="20.100000000000001" customHeight="1">
      <c r="B2" s="16" t="s">
        <v>3</v>
      </c>
      <c r="C2" s="24"/>
      <c r="D2" s="33"/>
      <c r="E2" s="18" t="s">
        <v>4</v>
      </c>
      <c r="F2" s="19"/>
    </row>
    <row r="3" spans="1:6" ht="20.100000000000001" customHeight="1">
      <c r="B3" s="20" t="s">
        <v>5</v>
      </c>
      <c r="C3" s="12">
        <v>8000</v>
      </c>
      <c r="D3" s="34"/>
      <c r="E3" s="6" t="s">
        <v>6</v>
      </c>
      <c r="F3" s="21">
        <v>2000</v>
      </c>
    </row>
    <row r="4" spans="1:6" ht="20.100000000000001" customHeight="1">
      <c r="B4" s="20" t="s">
        <v>7</v>
      </c>
      <c r="C4" s="12">
        <v>1000</v>
      </c>
      <c r="D4" s="34"/>
      <c r="E4" s="6" t="s">
        <v>7</v>
      </c>
      <c r="F4" s="21">
        <v>1000</v>
      </c>
    </row>
    <row r="5" spans="1:6" ht="20.100000000000001" customHeight="1">
      <c r="B5" s="20" t="s">
        <v>8</v>
      </c>
      <c r="C5" s="12">
        <v>10000</v>
      </c>
      <c r="D5" s="34"/>
      <c r="E5" s="11" t="s">
        <v>9</v>
      </c>
      <c r="F5" s="22">
        <f>SUM(F3:F4)</f>
        <v>3000</v>
      </c>
    </row>
    <row r="6" spans="1:6" ht="20.100000000000001" customHeight="1">
      <c r="B6" s="20" t="s">
        <v>10</v>
      </c>
      <c r="C6" s="12">
        <v>2000</v>
      </c>
      <c r="D6" s="34"/>
      <c r="E6" s="6" t="s">
        <v>11</v>
      </c>
      <c r="F6" s="25">
        <v>1</v>
      </c>
    </row>
    <row r="7" spans="1:6" ht="20.100000000000001" customHeight="1">
      <c r="B7" s="26" t="s">
        <v>9</v>
      </c>
      <c r="C7" s="14">
        <f>SUM(C3:C6)</f>
        <v>21000</v>
      </c>
      <c r="D7" s="34"/>
      <c r="E7" s="6" t="s">
        <v>12</v>
      </c>
      <c r="F7" s="25">
        <v>150</v>
      </c>
    </row>
    <row r="8" spans="1:6" ht="20.100000000000001" customHeight="1">
      <c r="B8" s="20" t="s">
        <v>13</v>
      </c>
      <c r="C8" s="13">
        <v>10</v>
      </c>
      <c r="D8" s="34"/>
      <c r="E8" s="11" t="s">
        <v>14</v>
      </c>
      <c r="F8" s="22">
        <f>IFERROR(F5/F6,0)</f>
        <v>3000</v>
      </c>
    </row>
    <row r="9" spans="1:6" ht="20.100000000000001" customHeight="1">
      <c r="B9" s="26" t="s">
        <v>15</v>
      </c>
      <c r="C9" s="14">
        <f>IFERROR(C7/C8,0)</f>
        <v>2100</v>
      </c>
      <c r="D9" s="34"/>
      <c r="E9" s="11" t="s">
        <v>16</v>
      </c>
      <c r="F9" s="22">
        <f>IFERROR(F8/F7,0)</f>
        <v>20</v>
      </c>
    </row>
    <row r="10" spans="1:6" ht="20.100000000000001" customHeight="1">
      <c r="B10" s="20" t="s">
        <v>17</v>
      </c>
      <c r="C10" s="12">
        <v>2000</v>
      </c>
      <c r="D10" s="34"/>
      <c r="E10" s="35"/>
      <c r="F10" s="36"/>
    </row>
    <row r="11" spans="1:6" ht="20.100000000000001" customHeight="1">
      <c r="B11" s="20" t="s">
        <v>18</v>
      </c>
      <c r="C11" s="13">
        <v>25</v>
      </c>
      <c r="D11" s="34"/>
      <c r="E11" s="34"/>
      <c r="F11" s="37"/>
    </row>
    <row r="12" spans="1:6" ht="20.100000000000001" customHeight="1">
      <c r="B12" s="31" t="s">
        <v>19</v>
      </c>
      <c r="C12" s="14">
        <f>SUM((C11*C10),C7)</f>
        <v>71000</v>
      </c>
      <c r="D12" s="34"/>
      <c r="E12" s="29" t="s">
        <v>20</v>
      </c>
      <c r="F12" s="32">
        <f>F9-C13</f>
        <v>-264</v>
      </c>
    </row>
    <row r="13" spans="1:6" ht="20.100000000000001" customHeight="1" thickBot="1">
      <c r="B13" s="44" t="s">
        <v>21</v>
      </c>
      <c r="C13" s="45">
        <f>IFERROR(C12/(C8*C11),0)</f>
        <v>284</v>
      </c>
      <c r="D13" s="46"/>
      <c r="E13" s="47" t="s">
        <v>22</v>
      </c>
      <c r="F13" s="48">
        <f>IFERROR(C13/F9,0)</f>
        <v>14.2</v>
      </c>
    </row>
    <row r="14" spans="1:6" ht="20.100000000000001" customHeight="1" thickTop="1" thickBot="1">
      <c r="B14" s="7"/>
      <c r="C14" s="7"/>
      <c r="D14" s="7"/>
    </row>
    <row r="15" spans="1:6" ht="20.100000000000001" customHeight="1">
      <c r="B15" s="16" t="s">
        <v>23</v>
      </c>
      <c r="C15" s="17"/>
      <c r="D15" s="38"/>
      <c r="E15" s="18" t="s">
        <v>24</v>
      </c>
      <c r="F15" s="19"/>
    </row>
    <row r="16" spans="1:6" ht="20.100000000000001" customHeight="1">
      <c r="B16" s="20" t="s">
        <v>25</v>
      </c>
      <c r="C16" s="12">
        <v>200000</v>
      </c>
      <c r="D16" s="39"/>
      <c r="E16" s="6" t="s">
        <v>26</v>
      </c>
      <c r="F16" s="21">
        <v>75000</v>
      </c>
    </row>
    <row r="17" spans="2:6" ht="20.100000000000001" customHeight="1">
      <c r="B17" s="20" t="s">
        <v>17</v>
      </c>
      <c r="C17" s="12">
        <v>750</v>
      </c>
      <c r="D17" s="39"/>
      <c r="E17" s="6" t="s">
        <v>27</v>
      </c>
      <c r="F17" s="21">
        <v>135000</v>
      </c>
    </row>
    <row r="18" spans="2:6" ht="20.100000000000001" customHeight="1">
      <c r="B18" s="20" t="s">
        <v>18</v>
      </c>
      <c r="C18" s="13">
        <v>300</v>
      </c>
      <c r="D18" s="39"/>
      <c r="E18" s="11" t="s">
        <v>28</v>
      </c>
      <c r="F18" s="22">
        <f>SUM(F16:F17)</f>
        <v>210000</v>
      </c>
    </row>
    <row r="19" spans="2:6" ht="20.100000000000001" customHeight="1">
      <c r="B19" s="20" t="s">
        <v>29</v>
      </c>
      <c r="C19" s="13">
        <v>3</v>
      </c>
      <c r="D19" s="39"/>
      <c r="E19" s="9" t="s">
        <v>12</v>
      </c>
      <c r="F19" s="23">
        <f>C18</f>
        <v>300</v>
      </c>
    </row>
    <row r="20" spans="2:6" ht="20.100000000000001" customHeight="1">
      <c r="B20" s="26" t="s">
        <v>30</v>
      </c>
      <c r="C20" s="14">
        <f>C19*C18*C17</f>
        <v>675000</v>
      </c>
      <c r="D20" s="39"/>
      <c r="E20" s="11" t="s">
        <v>31</v>
      </c>
      <c r="F20" s="22">
        <f>IFERROR(F18/F19,0)</f>
        <v>700</v>
      </c>
    </row>
    <row r="21" spans="2:6" ht="20.100000000000001" customHeight="1">
      <c r="B21" s="26" t="s">
        <v>31</v>
      </c>
      <c r="C21" s="15">
        <f>IFERROR(C20/C18,0)</f>
        <v>2250</v>
      </c>
      <c r="D21" s="39"/>
      <c r="E21" s="39"/>
      <c r="F21" s="40"/>
    </row>
    <row r="22" spans="2:6" s="8" customFormat="1" ht="20.100000000000001" customHeight="1">
      <c r="B22" s="42"/>
      <c r="C22" s="43"/>
      <c r="D22" s="39"/>
      <c r="E22" s="29" t="s">
        <v>20</v>
      </c>
      <c r="F22" s="30">
        <f>F20-C21</f>
        <v>-1550</v>
      </c>
    </row>
    <row r="23" spans="2:6" s="8" customFormat="1" ht="20.100000000000001" customHeight="1" thickBot="1">
      <c r="B23" s="49"/>
      <c r="C23" s="50"/>
      <c r="D23" s="51"/>
      <c r="E23" s="47" t="s">
        <v>22</v>
      </c>
      <c r="F23" s="48">
        <f>IFERROR(C21/F20,0)</f>
        <v>3.2142857142857144</v>
      </c>
    </row>
    <row r="24" spans="2:6" ht="20.100000000000001" customHeight="1" thickTop="1" thickBot="1">
      <c r="B24" s="7"/>
      <c r="C24" s="7"/>
    </row>
    <row r="25" spans="2:6" ht="20.100000000000001" customHeight="1">
      <c r="B25" s="16" t="s">
        <v>32</v>
      </c>
      <c r="C25" s="17"/>
      <c r="D25" s="38"/>
      <c r="E25" s="18" t="s">
        <v>33</v>
      </c>
      <c r="F25" s="19"/>
    </row>
    <row r="26" spans="2:6" ht="20.100000000000001" customHeight="1">
      <c r="B26" s="20" t="s">
        <v>34</v>
      </c>
      <c r="C26" s="12">
        <v>2000</v>
      </c>
      <c r="D26" s="39"/>
      <c r="E26" s="6" t="s">
        <v>35</v>
      </c>
      <c r="F26" s="27">
        <v>800</v>
      </c>
    </row>
    <row r="27" spans="2:6" ht="20.100000000000001" customHeight="1">
      <c r="B27" s="20" t="s">
        <v>36</v>
      </c>
      <c r="C27" s="12">
        <v>1500</v>
      </c>
      <c r="D27" s="39"/>
      <c r="E27" s="6" t="s">
        <v>37</v>
      </c>
      <c r="F27" s="25">
        <v>200</v>
      </c>
    </row>
    <row r="28" spans="2:6" ht="20.100000000000001" customHeight="1">
      <c r="B28" s="26" t="s">
        <v>38</v>
      </c>
      <c r="C28" s="14">
        <f>SUM(C26:C27)</f>
        <v>3500</v>
      </c>
      <c r="D28" s="39"/>
      <c r="E28" s="11" t="s">
        <v>0</v>
      </c>
      <c r="F28" s="22">
        <f>F26*F27</f>
        <v>160000</v>
      </c>
    </row>
    <row r="29" spans="2:6" ht="20.100000000000001" customHeight="1">
      <c r="B29" s="41"/>
      <c r="C29" s="39"/>
      <c r="D29" s="39"/>
      <c r="E29" s="6" t="s">
        <v>39</v>
      </c>
      <c r="F29" s="21">
        <v>10000</v>
      </c>
    </row>
    <row r="30" spans="2:6" ht="20.100000000000001" customHeight="1">
      <c r="B30" s="41"/>
      <c r="C30" s="39"/>
      <c r="D30" s="39"/>
      <c r="E30" s="6" t="s">
        <v>40</v>
      </c>
      <c r="F30" s="21">
        <v>5000</v>
      </c>
    </row>
    <row r="31" spans="2:6" ht="20.100000000000001" customHeight="1">
      <c r="B31" s="41"/>
      <c r="C31" s="39"/>
      <c r="D31" s="39"/>
      <c r="E31" s="6" t="s">
        <v>41</v>
      </c>
      <c r="F31" s="21">
        <v>7000</v>
      </c>
    </row>
    <row r="32" spans="2:6" ht="20.100000000000001" customHeight="1">
      <c r="B32" s="41"/>
      <c r="C32" s="39"/>
      <c r="D32" s="39"/>
      <c r="E32" s="11" t="s">
        <v>9</v>
      </c>
      <c r="F32" s="28">
        <f>SUM(F28:F31)</f>
        <v>182000</v>
      </c>
    </row>
    <row r="33" spans="2:6" ht="20.100000000000001" customHeight="1">
      <c r="B33" s="41"/>
      <c r="C33" s="39"/>
      <c r="D33" s="39"/>
      <c r="E33" s="6" t="s">
        <v>42</v>
      </c>
      <c r="F33" s="21">
        <v>850</v>
      </c>
    </row>
    <row r="34" spans="2:6" ht="20.100000000000001" customHeight="1">
      <c r="B34" s="41"/>
      <c r="C34" s="39"/>
      <c r="D34" s="39"/>
      <c r="E34" s="6" t="s">
        <v>43</v>
      </c>
      <c r="F34" s="21">
        <v>5000</v>
      </c>
    </row>
    <row r="35" spans="2:6" ht="20.100000000000001" customHeight="1">
      <c r="B35" s="41"/>
      <c r="C35" s="39"/>
      <c r="D35" s="39"/>
      <c r="E35" s="11" t="s">
        <v>44</v>
      </c>
      <c r="F35" s="22">
        <f>IFERROR(F32/F34,0)</f>
        <v>36.4</v>
      </c>
    </row>
    <row r="36" spans="2:6" ht="20.100000000000001" customHeight="1">
      <c r="B36" s="41"/>
      <c r="C36" s="39"/>
      <c r="D36" s="39"/>
      <c r="E36" s="39"/>
      <c r="F36" s="40"/>
    </row>
    <row r="37" spans="2:6" ht="20.100000000000001" customHeight="1">
      <c r="B37" s="41"/>
      <c r="C37" s="39"/>
      <c r="D37" s="39"/>
      <c r="E37" s="29" t="s">
        <v>20</v>
      </c>
      <c r="F37" s="30">
        <f>F35-C28</f>
        <v>-3463.6</v>
      </c>
    </row>
    <row r="38" spans="2:6" ht="20.100000000000001" customHeight="1" thickBot="1">
      <c r="B38" s="52"/>
      <c r="C38" s="51"/>
      <c r="D38" s="51"/>
      <c r="E38" s="47" t="s">
        <v>22</v>
      </c>
      <c r="F38" s="48">
        <f>IFERROR(C28/F35,0)</f>
        <v>96.15384615384616</v>
      </c>
    </row>
    <row r="39" spans="2:6" ht="15.75" thickTop="1"/>
    <row r="40" spans="2:6" ht="50.1" customHeight="1">
      <c r="B40" s="54" t="s">
        <v>45</v>
      </c>
      <c r="C40" s="53"/>
      <c r="D40" s="53"/>
      <c r="E40" s="53"/>
      <c r="F40" s="53"/>
    </row>
  </sheetData>
  <mergeCells count="1">
    <mergeCell ref="B40:F40"/>
  </mergeCells>
  <phoneticPr fontId="17" type="noConversion"/>
  <hyperlinks>
    <hyperlink ref="B40:F40" r:id="rId1" display="CLIQUE AQUI PARA CRIAR NO SMARTSHEET" xr:uid="{37690AD4-B18C-4D8A-AE97-AD0675242169}"/>
  </hyperlinks>
  <pageMargins left="0.3" right="0.3" top="0.3" bottom="0.3" header="0" footer="0"/>
  <pageSetup scale="89"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F39"/>
  <sheetViews>
    <sheetView showGridLines="0" zoomScaleNormal="100" workbookViewId="0"/>
  </sheetViews>
  <sheetFormatPr defaultColWidth="10.875" defaultRowHeight="15"/>
  <cols>
    <col min="1" max="1" width="3.375" style="1" customWidth="1"/>
    <col min="2" max="2" width="44.875" style="1" customWidth="1"/>
    <col min="3" max="3" width="13.875" style="1" customWidth="1"/>
    <col min="4" max="4" width="3.375" style="1" customWidth="1"/>
    <col min="5" max="5" width="42.25" style="1" customWidth="1"/>
    <col min="6" max="6" width="19.875" style="1" customWidth="1"/>
    <col min="7" max="7" width="3.375" style="1" customWidth="1"/>
    <col min="8" max="16384" width="10.875" style="1"/>
  </cols>
  <sheetData>
    <row r="1" spans="1:6" customFormat="1" ht="50.1" customHeight="1" thickBot="1">
      <c r="A1" s="10"/>
      <c r="B1" s="3" t="s">
        <v>2</v>
      </c>
      <c r="C1" s="3"/>
    </row>
    <row r="2" spans="1:6" s="2" customFormat="1" ht="20.100000000000001" customHeight="1">
      <c r="B2" s="16" t="s">
        <v>3</v>
      </c>
      <c r="C2" s="24"/>
      <c r="D2" s="33"/>
      <c r="E2" s="18" t="s">
        <v>4</v>
      </c>
      <c r="F2" s="19"/>
    </row>
    <row r="3" spans="1:6" ht="20.100000000000001" customHeight="1">
      <c r="B3" s="20" t="s">
        <v>5</v>
      </c>
      <c r="C3" s="12">
        <v>0</v>
      </c>
      <c r="D3" s="34"/>
      <c r="E3" s="6" t="s">
        <v>6</v>
      </c>
      <c r="F3" s="21">
        <v>0</v>
      </c>
    </row>
    <row r="4" spans="1:6" ht="20.100000000000001" customHeight="1">
      <c r="B4" s="20" t="s">
        <v>7</v>
      </c>
      <c r="C4" s="12">
        <v>0</v>
      </c>
      <c r="D4" s="34"/>
      <c r="E4" s="6" t="s">
        <v>7</v>
      </c>
      <c r="F4" s="21">
        <v>0</v>
      </c>
    </row>
    <row r="5" spans="1:6" ht="20.100000000000001" customHeight="1">
      <c r="B5" s="20" t="s">
        <v>8</v>
      </c>
      <c r="C5" s="12">
        <v>0</v>
      </c>
      <c r="D5" s="34"/>
      <c r="E5" s="11" t="s">
        <v>9</v>
      </c>
      <c r="F5" s="22">
        <f>SUM(F3:F4)</f>
        <v>0</v>
      </c>
    </row>
    <row r="6" spans="1:6" ht="20.100000000000001" customHeight="1">
      <c r="B6" s="20" t="s">
        <v>10</v>
      </c>
      <c r="C6" s="12">
        <v>0</v>
      </c>
      <c r="D6" s="34"/>
      <c r="E6" s="6" t="s">
        <v>11</v>
      </c>
      <c r="F6" s="25">
        <v>0</v>
      </c>
    </row>
    <row r="7" spans="1:6" ht="20.100000000000001" customHeight="1">
      <c r="B7" s="26" t="s">
        <v>9</v>
      </c>
      <c r="C7" s="14">
        <f>SUM(C3:C6)</f>
        <v>0</v>
      </c>
      <c r="D7" s="34"/>
      <c r="E7" s="6" t="s">
        <v>12</v>
      </c>
      <c r="F7" s="25">
        <v>0</v>
      </c>
    </row>
    <row r="8" spans="1:6" ht="20.100000000000001" customHeight="1">
      <c r="B8" s="20" t="s">
        <v>13</v>
      </c>
      <c r="C8" s="13">
        <v>0</v>
      </c>
      <c r="D8" s="34"/>
      <c r="E8" s="11" t="s">
        <v>14</v>
      </c>
      <c r="F8" s="22">
        <f>IFERROR(F5/F6,0)</f>
        <v>0</v>
      </c>
    </row>
    <row r="9" spans="1:6" ht="20.100000000000001" customHeight="1">
      <c r="B9" s="26" t="s">
        <v>15</v>
      </c>
      <c r="C9" s="14">
        <f>IFERROR(C7/C8,0)</f>
        <v>0</v>
      </c>
      <c r="D9" s="34"/>
      <c r="E9" s="11" t="s">
        <v>16</v>
      </c>
      <c r="F9" s="22">
        <f>IFERROR(F8/F7,0)</f>
        <v>0</v>
      </c>
    </row>
    <row r="10" spans="1:6" ht="20.100000000000001" customHeight="1">
      <c r="B10" s="20" t="s">
        <v>17</v>
      </c>
      <c r="C10" s="12">
        <v>0</v>
      </c>
      <c r="D10" s="34"/>
      <c r="E10" s="35"/>
      <c r="F10" s="36"/>
    </row>
    <row r="11" spans="1:6" ht="20.100000000000001" customHeight="1">
      <c r="B11" s="20" t="s">
        <v>18</v>
      </c>
      <c r="C11" s="13">
        <v>0</v>
      </c>
      <c r="D11" s="34"/>
      <c r="E11" s="34"/>
      <c r="F11" s="37"/>
    </row>
    <row r="12" spans="1:6" ht="20.100000000000001" customHeight="1">
      <c r="B12" s="31" t="s">
        <v>19</v>
      </c>
      <c r="C12" s="14">
        <f>SUM((C11*C10),C7)</f>
        <v>0</v>
      </c>
      <c r="D12" s="34"/>
      <c r="E12" s="29" t="s">
        <v>20</v>
      </c>
      <c r="F12" s="32">
        <f>F9-C13</f>
        <v>0</v>
      </c>
    </row>
    <row r="13" spans="1:6" ht="20.100000000000001" customHeight="1" thickBot="1">
      <c r="B13" s="44" t="s">
        <v>21</v>
      </c>
      <c r="C13" s="45">
        <f>IFERROR(C12/(C8*C11),0)</f>
        <v>0</v>
      </c>
      <c r="D13" s="46"/>
      <c r="E13" s="47" t="s">
        <v>22</v>
      </c>
      <c r="F13" s="48">
        <f>IFERROR(C13/F9,0)</f>
        <v>0</v>
      </c>
    </row>
    <row r="14" spans="1:6" ht="20.100000000000001" customHeight="1" thickTop="1" thickBot="1">
      <c r="B14" s="7"/>
      <c r="C14" s="7"/>
      <c r="D14" s="7"/>
    </row>
    <row r="15" spans="1:6" ht="20.100000000000001" customHeight="1">
      <c r="B15" s="16" t="s">
        <v>23</v>
      </c>
      <c r="C15" s="17"/>
      <c r="D15" s="38"/>
      <c r="E15" s="18" t="s">
        <v>24</v>
      </c>
      <c r="F15" s="19"/>
    </row>
    <row r="16" spans="1:6" ht="20.100000000000001" customHeight="1">
      <c r="B16" s="20" t="s">
        <v>25</v>
      </c>
      <c r="C16" s="12">
        <v>0</v>
      </c>
      <c r="D16" s="39"/>
      <c r="E16" s="6" t="s">
        <v>26</v>
      </c>
      <c r="F16" s="21">
        <v>0</v>
      </c>
    </row>
    <row r="17" spans="2:6" ht="20.100000000000001" customHeight="1">
      <c r="B17" s="20" t="s">
        <v>17</v>
      </c>
      <c r="C17" s="12">
        <v>0</v>
      </c>
      <c r="D17" s="39"/>
      <c r="E17" s="6" t="s">
        <v>27</v>
      </c>
      <c r="F17" s="21">
        <v>0</v>
      </c>
    </row>
    <row r="18" spans="2:6" ht="20.100000000000001" customHeight="1">
      <c r="B18" s="20" t="s">
        <v>18</v>
      </c>
      <c r="C18" s="13">
        <v>0</v>
      </c>
      <c r="D18" s="39"/>
      <c r="E18" s="11" t="s">
        <v>28</v>
      </c>
      <c r="F18" s="22">
        <f>SUM(F16:F17)</f>
        <v>0</v>
      </c>
    </row>
    <row r="19" spans="2:6" ht="20.100000000000001" customHeight="1">
      <c r="B19" s="20" t="s">
        <v>29</v>
      </c>
      <c r="C19" s="13">
        <v>0</v>
      </c>
      <c r="D19" s="39"/>
      <c r="E19" s="9" t="s">
        <v>12</v>
      </c>
      <c r="F19" s="23">
        <f>C18</f>
        <v>0</v>
      </c>
    </row>
    <row r="20" spans="2:6" ht="20.100000000000001" customHeight="1">
      <c r="B20" s="26" t="s">
        <v>30</v>
      </c>
      <c r="C20" s="14">
        <f>C19*C18*C17</f>
        <v>0</v>
      </c>
      <c r="D20" s="39"/>
      <c r="E20" s="11" t="s">
        <v>31</v>
      </c>
      <c r="F20" s="22">
        <f>IFERROR(F18/F19,0)</f>
        <v>0</v>
      </c>
    </row>
    <row r="21" spans="2:6" ht="20.100000000000001" customHeight="1">
      <c r="B21" s="26" t="s">
        <v>31</v>
      </c>
      <c r="C21" s="15">
        <f>IFERROR(C20/C18,0)</f>
        <v>0</v>
      </c>
      <c r="D21" s="39"/>
      <c r="E21" s="39"/>
      <c r="F21" s="40"/>
    </row>
    <row r="22" spans="2:6" s="8" customFormat="1" ht="20.100000000000001" customHeight="1">
      <c r="B22" s="42"/>
      <c r="C22" s="43"/>
      <c r="D22" s="39"/>
      <c r="E22" s="29" t="s">
        <v>20</v>
      </c>
      <c r="F22" s="30">
        <f>F20-C21</f>
        <v>0</v>
      </c>
    </row>
    <row r="23" spans="2:6" s="8" customFormat="1" ht="20.100000000000001" customHeight="1" thickBot="1">
      <c r="B23" s="49"/>
      <c r="C23" s="50"/>
      <c r="D23" s="51"/>
      <c r="E23" s="47" t="s">
        <v>22</v>
      </c>
      <c r="F23" s="48">
        <f>IFERROR(C21/F20,0)</f>
        <v>0</v>
      </c>
    </row>
    <row r="24" spans="2:6" ht="20.100000000000001" customHeight="1" thickTop="1" thickBot="1">
      <c r="B24" s="7"/>
      <c r="C24" s="7"/>
    </row>
    <row r="25" spans="2:6" ht="20.100000000000001" customHeight="1">
      <c r="B25" s="16" t="s">
        <v>32</v>
      </c>
      <c r="C25" s="17"/>
      <c r="D25" s="38"/>
      <c r="E25" s="18" t="s">
        <v>33</v>
      </c>
      <c r="F25" s="19"/>
    </row>
    <row r="26" spans="2:6" ht="20.100000000000001" customHeight="1">
      <c r="B26" s="20" t="s">
        <v>34</v>
      </c>
      <c r="C26" s="12">
        <v>0</v>
      </c>
      <c r="D26" s="39"/>
      <c r="E26" s="6" t="s">
        <v>35</v>
      </c>
      <c r="F26" s="27">
        <v>0</v>
      </c>
    </row>
    <row r="27" spans="2:6" ht="20.100000000000001" customHeight="1">
      <c r="B27" s="20" t="s">
        <v>36</v>
      </c>
      <c r="C27" s="12">
        <v>0</v>
      </c>
      <c r="D27" s="39"/>
      <c r="E27" s="6" t="s">
        <v>37</v>
      </c>
      <c r="F27" s="25">
        <v>0</v>
      </c>
    </row>
    <row r="28" spans="2:6" ht="20.100000000000001" customHeight="1">
      <c r="B28" s="26" t="s">
        <v>38</v>
      </c>
      <c r="C28" s="14">
        <f>SUM(C26:C27)</f>
        <v>0</v>
      </c>
      <c r="D28" s="39"/>
      <c r="E28" s="11" t="s">
        <v>0</v>
      </c>
      <c r="F28" s="22">
        <f>F26*F27</f>
        <v>0</v>
      </c>
    </row>
    <row r="29" spans="2:6" ht="20.100000000000001" customHeight="1">
      <c r="B29" s="41"/>
      <c r="C29" s="39"/>
      <c r="D29" s="39"/>
      <c r="E29" s="6" t="s">
        <v>39</v>
      </c>
      <c r="F29" s="21">
        <v>0</v>
      </c>
    </row>
    <row r="30" spans="2:6" ht="20.100000000000001" customHeight="1">
      <c r="B30" s="41"/>
      <c r="C30" s="39"/>
      <c r="D30" s="39"/>
      <c r="E30" s="6" t="s">
        <v>40</v>
      </c>
      <c r="F30" s="21">
        <v>0</v>
      </c>
    </row>
    <row r="31" spans="2:6" ht="20.100000000000001" customHeight="1">
      <c r="B31" s="41"/>
      <c r="C31" s="39"/>
      <c r="D31" s="39"/>
      <c r="E31" s="6" t="s">
        <v>41</v>
      </c>
      <c r="F31" s="21">
        <v>0</v>
      </c>
    </row>
    <row r="32" spans="2:6" ht="20.100000000000001" customHeight="1">
      <c r="B32" s="41"/>
      <c r="C32" s="39"/>
      <c r="D32" s="39"/>
      <c r="E32" s="11" t="s">
        <v>9</v>
      </c>
      <c r="F32" s="28">
        <f>SUM(F28:F31)</f>
        <v>0</v>
      </c>
    </row>
    <row r="33" spans="2:6" ht="20.100000000000001" customHeight="1">
      <c r="B33" s="41"/>
      <c r="C33" s="39"/>
      <c r="D33" s="39"/>
      <c r="E33" s="6" t="s">
        <v>42</v>
      </c>
      <c r="F33" s="21">
        <v>0</v>
      </c>
    </row>
    <row r="34" spans="2:6" ht="20.100000000000001" customHeight="1">
      <c r="B34" s="41"/>
      <c r="C34" s="39"/>
      <c r="D34" s="39"/>
      <c r="E34" s="6" t="s">
        <v>43</v>
      </c>
      <c r="F34" s="21">
        <v>0</v>
      </c>
    </row>
    <row r="35" spans="2:6" ht="20.100000000000001" customHeight="1">
      <c r="B35" s="41"/>
      <c r="C35" s="39"/>
      <c r="D35" s="39"/>
      <c r="E35" s="11" t="s">
        <v>44</v>
      </c>
      <c r="F35" s="22">
        <f>IFERROR(F32/F34,0)</f>
        <v>0</v>
      </c>
    </row>
    <row r="36" spans="2:6" ht="20.100000000000001" customHeight="1">
      <c r="B36" s="41"/>
      <c r="C36" s="39"/>
      <c r="D36" s="39"/>
      <c r="E36" s="39"/>
      <c r="F36" s="40"/>
    </row>
    <row r="37" spans="2:6" ht="20.100000000000001" customHeight="1">
      <c r="B37" s="41"/>
      <c r="C37" s="39"/>
      <c r="D37" s="39"/>
      <c r="E37" s="29" t="s">
        <v>20</v>
      </c>
      <c r="F37" s="30">
        <f>F35-C28</f>
        <v>0</v>
      </c>
    </row>
    <row r="38" spans="2:6" ht="20.100000000000001" customHeight="1" thickBot="1">
      <c r="B38" s="52"/>
      <c r="C38" s="51"/>
      <c r="D38" s="51"/>
      <c r="E38" s="47" t="s">
        <v>22</v>
      </c>
      <c r="F38" s="48">
        <f>IFERROR(C28/F35,0)</f>
        <v>0</v>
      </c>
    </row>
    <row r="39" spans="2:6" ht="15.75" thickTop="1"/>
  </sheetData>
  <phoneticPr fontId="17" type="noConversion"/>
  <pageMargins left="0.3" right="0.3" top="0.3" bottom="0.3" header="0" footer="0"/>
  <pageSetup scale="8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2" sqref="B2"/>
    </sheetView>
  </sheetViews>
  <sheetFormatPr defaultColWidth="10.875" defaultRowHeight="15"/>
  <cols>
    <col min="1" max="1" width="3.375" style="4" customWidth="1"/>
    <col min="2" max="2" width="88.375" style="4" customWidth="1"/>
    <col min="3" max="16384" width="10.875" style="4"/>
  </cols>
  <sheetData>
    <row r="1" spans="2:2" ht="20.100000000000001" customHeight="1"/>
    <row r="2" spans="2:2" ht="105" customHeight="1">
      <c r="B2" s="5" t="s">
        <v>1</v>
      </c>
    </row>
  </sheetData>
  <phoneticPr fontId="17"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Calculadora de prevenção de cus</vt:lpstr>
      <vt:lpstr>Calc. prevenção de custos - BRA</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2016-04-14T06:00:05Z</dcterms:created>
  <dcterms:modified xsi:type="dcterms:W3CDTF">2024-01-19T18:28:53Z</dcterms:modified>
</cp:coreProperties>
</file>