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roi-calculation-templates - DE^JES^JFR^JIT^JPT^JJP/"/>
    </mc:Choice>
  </mc:AlternateContent>
  <xr:revisionPtr revIDLastSave="4" documentId="13_ncr:1_{16229E64-3FF6-4124-A76C-D010730AE8DB}" xr6:coauthVersionLast="47" xr6:coauthVersionMax="47" xr10:uidLastSave="{8155BA6C-FFCD-4BF2-ADB1-E5E2867C0B1C}"/>
  <bookViews>
    <workbookView xWindow="-120" yWindow="-120" windowWidth="20730" windowHeight="11160" tabRatio="500" xr2:uid="{00000000-000D-0000-FFFF-FFFF00000000}"/>
  </bookViews>
  <sheets>
    <sheet name="Calculadora de ROI" sheetId="1" r:id="rId1"/>
    <sheet name="– Aviso de isenção de responsab" sheetId="2" r:id="rId2"/>
  </sheets>
  <externalReferences>
    <externalReference r:id="rId3"/>
  </externalReferences>
  <definedNames>
    <definedName name="Interval">'Calculadora de ROI'!#REF!</definedName>
    <definedName name="_xlnm.Print_Area" localSheetId="0">'Calculadora de ROI'!$B$1:$H$24</definedName>
    <definedName name="ScheduleStart">'Calculadora de ROI'!#REF!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4" i="1" l="1"/>
  <c r="C17" i="1"/>
  <c r="C11" i="1"/>
  <c r="C6" i="1"/>
  <c r="G24" i="1"/>
  <c r="G17" i="1"/>
  <c r="G11" i="1"/>
  <c r="G6" i="1"/>
</calcChain>
</file>

<file path=xl/sharedStrings.xml><?xml version="1.0" encoding="utf-8"?>
<sst xmlns="http://schemas.openxmlformats.org/spreadsheetml/2006/main" count="58" uniqueCount="22">
  <si>
    <t>ROI</t>
  </si>
  <si>
    <t>CALCULADORA DE ROI SIMPLES</t>
  </si>
  <si>
    <t>EM BRANCO</t>
  </si>
  <si>
    <t>EXEMPLO</t>
  </si>
  <si>
    <t>MÉTODO DE LUCRO LÍQUIDO</t>
  </si>
  <si>
    <t>Valor original do investimento</t>
  </si>
  <si>
    <t>&lt;-- digitar valor</t>
  </si>
  <si>
    <t>Lucro líquido</t>
  </si>
  <si>
    <t>&lt;-- calculado automaticamente</t>
  </si>
  <si>
    <t>MÉTODO DE GANHO DE CAPITAL</t>
  </si>
  <si>
    <t>Preço original das ações</t>
  </si>
  <si>
    <t>Preço atual de cotas</t>
  </si>
  <si>
    <t>MÉTODO DE RETORNO TOTAL</t>
  </si>
  <si>
    <t>Preço original de cotas</t>
  </si>
  <si>
    <t xml:space="preserve">Total de dividendos recebidos </t>
  </si>
  <si>
    <t>ROI NO ANO</t>
  </si>
  <si>
    <t>Preço de cota de venda</t>
  </si>
  <si>
    <t>Data de compra</t>
  </si>
  <si>
    <t>&lt;-- preencher a data</t>
  </si>
  <si>
    <t>Data de venda</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</si>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</sst>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409]h:mm\ AM/PM;@"/>
    <numFmt numFmtId="165" formatCode="mmm"/>
    <numFmt numFmtId="166" formatCode="0.0%"/>
    <numFmt numFmtId="167" formatCode="_(&quot;$&quot;* #,##0_);_(&quot;$&quot;* \(#,##0\);_(&quot;$&quot;* &quot;-&quot;??_);_(@_)"/>
    <numFmt numFmtId="168" formatCode="mm/dd/yyyy"/>
  </numFmts>
  <fonts count="15">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b/>
      <sz val="10"/>
      <color theme="1"/>
      <name val="Century Gothic"/>
      <family val="1"/>
    </font>
    <font>
      <b/>
      <sz val="11"/>
      <color theme="0"/>
      <name val="Century Gothic"/>
      <family val="1"/>
    </font>
    <font>
      <b/>
      <sz val="10"/>
      <color theme="0"/>
      <name val="Century Gothic"/>
      <family val="1"/>
    </font>
    <font>
      <sz val="9"/>
      <color theme="1"/>
      <name val="Century Gothic"/>
      <family val="1"/>
    </font>
    <font>
      <u/>
      <sz val="12"/>
      <color theme="10"/>
      <name val="Calibri"/>
      <family val="2"/>
      <scheme val="minor"/>
    </font>
    <font>
      <sz val="9"/>
      <name val="Calibri"/>
      <family val="3"/>
      <charset val="134"/>
      <scheme val="minor"/>
    </font>
    <font>
      <b/>
      <u/>
      <sz val="22"/>
      <color theme="0"/>
      <name val="Century Gothic"/>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E3E9F2"/>
        <bgColor indexed="64"/>
      </patternFill>
    </fill>
    <fill>
      <patternFill patternType="solid">
        <fgColor rgb="FFE4E4E4"/>
        <bgColor indexed="64"/>
      </patternFill>
    </fill>
    <fill>
      <patternFill patternType="solid">
        <fgColor theme="3" tint="-0.499984740745262"/>
        <bgColor indexed="64"/>
      </patternFill>
    </fill>
    <fill>
      <patternFill patternType="solid">
        <fgColor theme="1" tint="0.249977111117893"/>
        <bgColor indexed="64"/>
      </patternFill>
    </fill>
    <fill>
      <patternFill patternType="darkUp">
        <fgColor theme="3"/>
        <bgColor theme="1" tint="0.249977111117893"/>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diagonal/>
    </border>
  </borders>
  <cellStyleXfs count="4">
    <xf numFmtId="0" fontId="0" fillId="0" borderId="0"/>
    <xf numFmtId="9" fontId="1" fillId="0" borderId="0" applyFont="0" applyFill="0" applyBorder="0" applyAlignment="0" applyProtection="0"/>
    <xf numFmtId="0" fontId="4" fillId="0" borderId="0"/>
    <xf numFmtId="0" fontId="12" fillId="0" borderId="0" applyNumberFormat="0" applyFill="0" applyBorder="0" applyAlignment="0" applyProtection="0"/>
  </cellStyleXfs>
  <cellXfs count="29">
    <xf numFmtId="0" fontId="0" fillId="0" borderId="0" xfId="0"/>
    <xf numFmtId="0" fontId="2" fillId="0" borderId="0" xfId="0" applyFont="1"/>
    <xf numFmtId="0" fontId="2" fillId="0" borderId="0" xfId="0" applyFont="1" applyAlignment="1">
      <alignment vertical="center"/>
    </xf>
    <xf numFmtId="0" fontId="3" fillId="4"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7" fillId="0" borderId="0" xfId="0" applyFont="1"/>
    <xf numFmtId="166" fontId="10" fillId="6" borderId="1" xfId="1" applyNumberFormat="1" applyFont="1" applyFill="1" applyBorder="1" applyAlignment="1">
      <alignment horizontal="right" vertical="center" indent="1"/>
    </xf>
    <xf numFmtId="0" fontId="7" fillId="0" borderId="0" xfId="0" applyFont="1" applyAlignment="1">
      <alignment horizontal="left" indent="1"/>
    </xf>
    <xf numFmtId="0" fontId="7" fillId="0" borderId="0" xfId="0" applyFont="1" applyAlignment="1">
      <alignment vertical="center"/>
    </xf>
    <xf numFmtId="167" fontId="8" fillId="7" borderId="1" xfId="0" applyNumberFormat="1" applyFont="1" applyFill="1" applyBorder="1" applyAlignment="1">
      <alignment horizontal="right" vertical="center" indent="1"/>
    </xf>
    <xf numFmtId="167" fontId="8" fillId="8" borderId="1" xfId="0" applyNumberFormat="1" applyFont="1" applyFill="1" applyBorder="1" applyAlignment="1">
      <alignment horizontal="right" vertical="center" indent="1"/>
    </xf>
    <xf numFmtId="44" fontId="8" fillId="7" borderId="1" xfId="0" applyNumberFormat="1" applyFont="1" applyFill="1" applyBorder="1" applyAlignment="1">
      <alignment horizontal="right" vertical="center" indent="1"/>
    </xf>
    <xf numFmtId="44" fontId="8" fillId="8" borderId="1" xfId="0" applyNumberFormat="1" applyFont="1" applyFill="1" applyBorder="1" applyAlignment="1">
      <alignment horizontal="right" vertical="center" indent="1"/>
    </xf>
    <xf numFmtId="164" fontId="6" fillId="0" borderId="1" xfId="0" applyNumberFormat="1" applyFont="1" applyBorder="1" applyAlignment="1">
      <alignment horizontal="left" vertical="center" indent="1"/>
    </xf>
    <xf numFmtId="168" fontId="8" fillId="9" borderId="1" xfId="0" applyNumberFormat="1" applyFont="1" applyFill="1" applyBorder="1" applyAlignment="1">
      <alignment horizontal="right" vertical="center" indent="1"/>
    </xf>
    <xf numFmtId="164" fontId="6" fillId="10" borderId="1" xfId="0" applyNumberFormat="1" applyFont="1" applyFill="1" applyBorder="1" applyAlignment="1">
      <alignment horizontal="left" vertical="center" indent="1"/>
    </xf>
    <xf numFmtId="44" fontId="8" fillId="9" borderId="1" xfId="0" applyNumberFormat="1" applyFont="1" applyFill="1" applyBorder="1" applyAlignment="1">
      <alignment horizontal="right" vertical="center" indent="1"/>
    </xf>
    <xf numFmtId="164" fontId="10" fillId="11" borderId="1" xfId="0" applyNumberFormat="1" applyFont="1" applyFill="1" applyBorder="1" applyAlignment="1">
      <alignment horizontal="right" vertical="center" indent="1"/>
    </xf>
    <xf numFmtId="0" fontId="10" fillId="12" borderId="1" xfId="0" applyFont="1" applyFill="1" applyBorder="1" applyAlignment="1">
      <alignment horizontal="left" vertical="center" indent="1"/>
    </xf>
    <xf numFmtId="165" fontId="9" fillId="13" borderId="1" xfId="0" applyNumberFormat="1" applyFont="1" applyFill="1" applyBorder="1" applyAlignment="1">
      <alignment horizontal="center" vertical="center"/>
    </xf>
    <xf numFmtId="0" fontId="11" fillId="0" borderId="0" xfId="0" applyFont="1" applyAlignment="1">
      <alignment horizontal="left" vertical="center" indent="1"/>
    </xf>
    <xf numFmtId="0" fontId="2" fillId="0" borderId="3" xfId="0" applyFont="1" applyBorder="1" applyAlignment="1">
      <alignment vertical="center"/>
    </xf>
    <xf numFmtId="0" fontId="2" fillId="0" borderId="3" xfId="0" applyFont="1" applyBorder="1"/>
    <xf numFmtId="0" fontId="7" fillId="0" borderId="3" xfId="0" applyFont="1" applyBorder="1"/>
    <xf numFmtId="0" fontId="12" fillId="5" borderId="0" xfId="3" applyFill="1" applyAlignment="1">
      <alignment horizontal="center" vertical="center"/>
    </xf>
    <xf numFmtId="0" fontId="14" fillId="5" borderId="0" xfId="3" applyFont="1" applyFill="1" applyAlignment="1">
      <alignment horizontal="center" vertical="center"/>
    </xf>
  </cellXfs>
  <cellStyles count="4">
    <cellStyle name="Hyperlink" xfId="3" builtinId="8"/>
    <cellStyle name="Normal" xfId="0" builtinId="0"/>
    <cellStyle name="Normal 2" xfId="2" xr:uid="{289C43E9-CAAC-1E4B-B9E2-830A9BEE003A}"/>
    <cellStyle name="Percent" xfId="1" builtinId="5"/>
  </cellStyles>
  <dxfs count="0"/>
  <tableStyles count="0" defaultTableStyle="TableStyleMedium9" defaultPivotStyle="PivotStyleMedium7"/>
  <colors>
    <mruColors>
      <color rgb="FFE3E9F2"/>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85&amp;utm_language=PT&amp;utm_source=template-excel&amp;utm_medium=content&amp;utm_campaign=ic-Simple+ROI+Calculator-excel-57785-pt&amp;lpa=ic+Simple+ROI+Calculator+excel+57785+pt"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592192</xdr:colOff>
      <xdr:row>0</xdr:row>
      <xdr:rowOff>38101</xdr:rowOff>
    </xdr:from>
    <xdr:to>
      <xdr:col>20</xdr:col>
      <xdr:colOff>77841</xdr:colOff>
      <xdr:row>0</xdr:row>
      <xdr:rowOff>571501</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693D5071-3B75-DF82-E5B8-E5EFCBB289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137242" y="38101"/>
          <a:ext cx="2800349" cy="533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85&amp;utm_language=PT&amp;utm_source=template-excel&amp;utm_medium=content&amp;utm_campaign=ic-Simple+ROI+Calculator-excel-57785-pt&amp;lpa=ic+Simple+ROI+Calculator+excel+5778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26"/>
  <sheetViews>
    <sheetView showGridLines="0" tabSelected="1" zoomScaleNormal="100" workbookViewId="0">
      <pane ySplit="1" topLeftCell="A19" activePane="bottomLeft" state="frozen"/>
      <selection pane="bottomLeft" activeCell="B29" sqref="B29"/>
    </sheetView>
  </sheetViews>
  <sheetFormatPr defaultColWidth="10.875" defaultRowHeight="15"/>
  <cols>
    <col min="1" max="1" width="3.375" style="1" customWidth="1"/>
    <col min="2" max="2" width="33.75" style="1" customWidth="1"/>
    <col min="3" max="3" width="14.875" style="1" customWidth="1"/>
    <col min="4" max="5" width="13.875" style="1" customWidth="1"/>
    <col min="6" max="6" width="32.5" style="1" customWidth="1"/>
    <col min="7" max="7" width="14.875" style="1" customWidth="1"/>
    <col min="8" max="8" width="23.625" style="1" customWidth="1"/>
    <col min="9" max="9" width="3.375" style="1" customWidth="1"/>
    <col min="10" max="16384" width="10.875" style="1"/>
  </cols>
  <sheetData>
    <row r="1" spans="1:8" customFormat="1" ht="50.1" customHeight="1">
      <c r="A1" s="1"/>
      <c r="B1" s="3" t="s">
        <v>1</v>
      </c>
      <c r="C1" s="3"/>
      <c r="F1" s="3"/>
      <c r="G1" s="3"/>
    </row>
    <row r="2" spans="1:8" ht="24.95" customHeight="1">
      <c r="B2" s="11" t="s">
        <v>2</v>
      </c>
      <c r="C2" s="8"/>
      <c r="D2" s="8"/>
      <c r="E2" s="8"/>
      <c r="F2" s="11" t="s">
        <v>3</v>
      </c>
      <c r="G2" s="8"/>
      <c r="H2" s="8"/>
    </row>
    <row r="3" spans="1:8" s="2" customFormat="1" ht="24.95" customHeight="1">
      <c r="B3" s="21" t="s">
        <v>4</v>
      </c>
      <c r="C3" s="22"/>
      <c r="E3" s="24"/>
      <c r="F3" s="21" t="s">
        <v>4</v>
      </c>
      <c r="G3" s="22"/>
    </row>
    <row r="4" spans="1:8" ht="24.95" customHeight="1">
      <c r="B4" s="6" t="s">
        <v>5</v>
      </c>
      <c r="C4" s="12">
        <v>0</v>
      </c>
      <c r="E4" s="25"/>
      <c r="F4" s="6" t="s">
        <v>5</v>
      </c>
      <c r="G4" s="12">
        <v>650000</v>
      </c>
      <c r="H4" s="23" t="s">
        <v>6</v>
      </c>
    </row>
    <row r="5" spans="1:8" ht="24.95" customHeight="1">
      <c r="B5" s="7" t="s">
        <v>7</v>
      </c>
      <c r="C5" s="13">
        <v>0</v>
      </c>
      <c r="E5" s="25"/>
      <c r="F5" s="7" t="s">
        <v>7</v>
      </c>
      <c r="G5" s="13">
        <v>125500</v>
      </c>
      <c r="H5" s="23" t="s">
        <v>6</v>
      </c>
    </row>
    <row r="6" spans="1:8" ht="24.95" customHeight="1">
      <c r="B6" s="20" t="s">
        <v>0</v>
      </c>
      <c r="C6" s="9">
        <f>IFERROR(C5/C4,0)</f>
        <v>0</v>
      </c>
      <c r="E6" s="25"/>
      <c r="F6" s="20" t="s">
        <v>0</v>
      </c>
      <c r="G6" s="9">
        <f>G5/G4</f>
        <v>0.19307692307692309</v>
      </c>
      <c r="H6" s="23" t="s">
        <v>8</v>
      </c>
    </row>
    <row r="7" spans="1:8" ht="24.95" customHeight="1">
      <c r="B7" s="10"/>
      <c r="C7" s="8"/>
      <c r="D7" s="8"/>
      <c r="E7" s="26"/>
      <c r="F7" s="10"/>
      <c r="G7" s="8"/>
      <c r="H7" s="8"/>
    </row>
    <row r="8" spans="1:8" ht="24.95" customHeight="1">
      <c r="B8" s="21" t="s">
        <v>9</v>
      </c>
      <c r="C8" s="22"/>
      <c r="E8" s="25"/>
      <c r="F8" s="21" t="s">
        <v>9</v>
      </c>
      <c r="G8" s="22"/>
    </row>
    <row r="9" spans="1:8" ht="24.95" customHeight="1">
      <c r="B9" s="6" t="s">
        <v>10</v>
      </c>
      <c r="C9" s="14">
        <v>0</v>
      </c>
      <c r="E9" s="25"/>
      <c r="F9" s="6" t="s">
        <v>10</v>
      </c>
      <c r="G9" s="14">
        <v>10.25</v>
      </c>
      <c r="H9" s="23" t="s">
        <v>6</v>
      </c>
    </row>
    <row r="10" spans="1:8" ht="24.95" customHeight="1">
      <c r="B10" s="7" t="s">
        <v>11</v>
      </c>
      <c r="C10" s="15">
        <v>0</v>
      </c>
      <c r="E10" s="25"/>
      <c r="F10" s="7" t="s">
        <v>11</v>
      </c>
      <c r="G10" s="15">
        <v>13.45</v>
      </c>
      <c r="H10" s="23" t="s">
        <v>6</v>
      </c>
    </row>
    <row r="11" spans="1:8" ht="24.95" customHeight="1">
      <c r="B11" s="20" t="s">
        <v>0</v>
      </c>
      <c r="C11" s="9">
        <f>IFERROR((C10/C9)/C9,0)</f>
        <v>0</v>
      </c>
      <c r="E11" s="25"/>
      <c r="F11" s="20" t="s">
        <v>0</v>
      </c>
      <c r="G11" s="9">
        <f>(G10/G9)/G9</f>
        <v>0.12801903628792383</v>
      </c>
      <c r="H11" s="23" t="s">
        <v>8</v>
      </c>
    </row>
    <row r="12" spans="1:8" ht="24.95" customHeight="1">
      <c r="B12" s="10"/>
      <c r="C12" s="8"/>
      <c r="D12" s="8"/>
      <c r="E12" s="26"/>
      <c r="F12" s="10"/>
      <c r="G12" s="8"/>
      <c r="H12" s="8"/>
    </row>
    <row r="13" spans="1:8" ht="24.95" customHeight="1">
      <c r="B13" s="21" t="s">
        <v>12</v>
      </c>
      <c r="C13" s="22"/>
      <c r="E13" s="25"/>
      <c r="F13" s="21" t="s">
        <v>12</v>
      </c>
      <c r="G13" s="22"/>
    </row>
    <row r="14" spans="1:8" ht="24.95" customHeight="1">
      <c r="B14" s="6" t="s">
        <v>13</v>
      </c>
      <c r="C14" s="14">
        <v>0</v>
      </c>
      <c r="E14" s="25"/>
      <c r="F14" s="6" t="s">
        <v>13</v>
      </c>
      <c r="G14" s="14">
        <v>11.4</v>
      </c>
      <c r="H14" s="23" t="s">
        <v>6</v>
      </c>
    </row>
    <row r="15" spans="1:8" ht="24.95" customHeight="1">
      <c r="B15" s="18" t="s">
        <v>14</v>
      </c>
      <c r="C15" s="15">
        <v>0</v>
      </c>
      <c r="E15" s="25"/>
      <c r="F15" s="18" t="s">
        <v>14</v>
      </c>
      <c r="G15" s="15">
        <v>2.25</v>
      </c>
      <c r="H15" s="23" t="s">
        <v>6</v>
      </c>
    </row>
    <row r="16" spans="1:8" ht="24.95" customHeight="1">
      <c r="B16" s="7" t="s">
        <v>11</v>
      </c>
      <c r="C16" s="19">
        <v>0</v>
      </c>
      <c r="E16" s="25"/>
      <c r="F16" s="7" t="s">
        <v>11</v>
      </c>
      <c r="G16" s="19">
        <v>15.2</v>
      </c>
      <c r="H16" s="23" t="s">
        <v>6</v>
      </c>
    </row>
    <row r="17" spans="2:8" ht="24.95" customHeight="1">
      <c r="B17" s="20" t="s">
        <v>0</v>
      </c>
      <c r="C17" s="9">
        <f>IFERROR((C16+C15-C14)/C14,0)</f>
        <v>0</v>
      </c>
      <c r="E17" s="25"/>
      <c r="F17" s="20" t="s">
        <v>0</v>
      </c>
      <c r="G17" s="9">
        <f>(G16+G15-G14)/G14</f>
        <v>0.53070175438596479</v>
      </c>
      <c r="H17" s="23" t="s">
        <v>8</v>
      </c>
    </row>
    <row r="18" spans="2:8" ht="24.95" customHeight="1">
      <c r="B18" s="10"/>
      <c r="C18" s="8"/>
      <c r="D18" s="8"/>
      <c r="E18" s="26"/>
      <c r="F18" s="10"/>
      <c r="G18" s="8"/>
      <c r="H18" s="8"/>
    </row>
    <row r="19" spans="2:8" ht="24.95" customHeight="1">
      <c r="B19" s="21" t="s">
        <v>15</v>
      </c>
      <c r="C19" s="22"/>
      <c r="E19" s="25"/>
      <c r="F19" s="21" t="s">
        <v>15</v>
      </c>
      <c r="G19" s="22"/>
    </row>
    <row r="20" spans="2:8" ht="24.95" customHeight="1">
      <c r="B20" s="6" t="s">
        <v>13</v>
      </c>
      <c r="C20" s="14">
        <v>0</v>
      </c>
      <c r="E20" s="25"/>
      <c r="F20" s="6" t="s">
        <v>13</v>
      </c>
      <c r="G20" s="14">
        <v>10.25</v>
      </c>
      <c r="H20" s="23" t="s">
        <v>6</v>
      </c>
    </row>
    <row r="21" spans="2:8" ht="24.95" customHeight="1">
      <c r="B21" s="7" t="s">
        <v>16</v>
      </c>
      <c r="C21" s="15">
        <v>0</v>
      </c>
      <c r="E21" s="25"/>
      <c r="F21" s="7" t="s">
        <v>16</v>
      </c>
      <c r="G21" s="15">
        <v>15.2</v>
      </c>
      <c r="H21" s="23" t="s">
        <v>6</v>
      </c>
    </row>
    <row r="22" spans="2:8" ht="24.95" customHeight="1">
      <c r="B22" s="16" t="s">
        <v>17</v>
      </c>
      <c r="C22" s="17"/>
      <c r="E22" s="25"/>
      <c r="F22" s="16" t="s">
        <v>17</v>
      </c>
      <c r="G22" s="17">
        <v>44562</v>
      </c>
      <c r="H22" s="23" t="s">
        <v>18</v>
      </c>
    </row>
    <row r="23" spans="2:8" ht="24.95" customHeight="1">
      <c r="B23" s="16" t="s">
        <v>19</v>
      </c>
      <c r="C23" s="17"/>
      <c r="E23" s="25"/>
      <c r="F23" s="16" t="s">
        <v>19</v>
      </c>
      <c r="G23" s="17">
        <v>44804</v>
      </c>
      <c r="H23" s="23" t="s">
        <v>18</v>
      </c>
    </row>
    <row r="24" spans="2:8" ht="24.95" customHeight="1">
      <c r="B24" s="20" t="s">
        <v>0</v>
      </c>
      <c r="C24" s="9">
        <f>IFERROR((C21/C20)^(1/((C23-C22)/365))-1,0)</f>
        <v>0</v>
      </c>
      <c r="E24" s="25"/>
      <c r="F24" s="20" t="s">
        <v>0</v>
      </c>
      <c r="G24" s="9">
        <f>(G21/G20)^(1/((G23-G22)/365))-1</f>
        <v>0.81173133763367122</v>
      </c>
      <c r="H24" s="23" t="s">
        <v>8</v>
      </c>
    </row>
    <row r="26" spans="2:8" ht="50.1" customHeight="1">
      <c r="B26" s="28" t="s">
        <v>20</v>
      </c>
      <c r="C26" s="27"/>
      <c r="D26" s="27"/>
      <c r="E26" s="27"/>
      <c r="F26" s="27"/>
      <c r="G26" s="27"/>
      <c r="H26" s="27"/>
    </row>
  </sheetData>
  <mergeCells count="1">
    <mergeCell ref="B26:H26"/>
  </mergeCells>
  <phoneticPr fontId="13" type="noConversion"/>
  <hyperlinks>
    <hyperlink ref="B26:H26" r:id="rId1" display="CLIQUE AQUI PARA CRIAR NO SMARTSHEET" xr:uid="{CDE28154-017F-45EE-B243-EFDD6709D8E2}"/>
  </hyperlinks>
  <pageMargins left="0.3" right="0.3" top="0.3" bottom="0.3" header="0" footer="0"/>
  <pageSetup scale="92"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1FA3-BAE5-964F-BB65-A8E2FC8C5522}">
  <sheetPr>
    <tabColor theme="1"/>
  </sheetPr>
  <dimension ref="B1:B2"/>
  <sheetViews>
    <sheetView showGridLines="0" workbookViewId="0">
      <selection activeCell="B2" sqref="B2"/>
    </sheetView>
  </sheetViews>
  <sheetFormatPr defaultColWidth="10.875" defaultRowHeight="15"/>
  <cols>
    <col min="1" max="1" width="3.375" style="4" customWidth="1"/>
    <col min="2" max="2" width="88.375" style="4" customWidth="1"/>
    <col min="3" max="16384" width="10.875" style="4"/>
  </cols>
  <sheetData>
    <row r="1" spans="2:2" ht="20.100000000000001" customHeight="1"/>
    <row r="2" spans="2:2" ht="105" customHeight="1">
      <c r="B2" s="5" t="s">
        <v>21</v>
      </c>
    </row>
  </sheetData>
  <phoneticPr fontId="13"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Calculadora de ROI</vt:lpstr>
      <vt:lpstr>– Aviso de isenção de responsab</vt:lpstr>
      <vt:lpstr>'Calculadora de ROI'!Print_Area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2024-01-19T18:50:03Z</dcterms:modified>
</cp:coreProperties>
</file>