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05\DTP B2\PT\-content-pugh-matrix-templates-examples\"/>
    </mc:Choice>
  </mc:AlternateContent>
  <xr:revisionPtr revIDLastSave="0" documentId="13_ncr:1_{21B519CF-4566-46F0-841C-7F7A008CFEE4}" xr6:coauthVersionLast="47" xr6:coauthVersionMax="47" xr10:uidLastSave="{00000000-0000-0000-0000-000000000000}"/>
  <bookViews>
    <workbookView xWindow="2940" yWindow="2940" windowWidth="43110" windowHeight="28200" tabRatio="500" xr2:uid="{00000000-000D-0000-FFFF-FFFF00000000}"/>
  </bookViews>
  <sheets>
    <sheet name="EM BRANCO - Matriz de Pugh" sheetId="8" r:id="rId1"/>
    <sheet name="EXEMPLO - Matriz de Pugh" sheetId="1" r:id="rId2"/>
    <sheet name="Legenda do menu suspenso – Não " sheetId="7" r:id="rId3"/>
    <sheet name="– Aviso de isenção de responsab" sheetId="6" r:id="rId4"/>
  </sheets>
  <externalReferences>
    <externalReference r:id="rId5"/>
    <externalReference r:id="rId6"/>
  </externalReferences>
  <definedNames>
    <definedName name="IMPACT" localSheetId="0">'EM BRANCO - Matriz de Pugh'!$C$23:$C$28</definedName>
    <definedName name="IMPACT">'EXEMPLO - Matriz de Pugh'!$C$23:$C$28</definedName>
    <definedName name="_xlnm.Print_Area" localSheetId="0">'EM BRANCO - Matriz de Pugh'!$B$1:$K$35</definedName>
    <definedName name="_xlnm.Print_Area" localSheetId="1">'EXEMPLO - Matriz de Pugh'!$B$1:$K$35</definedName>
    <definedName name="Priority" localSheetId="2">#REF!</definedName>
    <definedName name="Priority">#REF!</definedName>
    <definedName name="Status" localSheetId="2">'Legenda do menu suspenso – Não '!#REF!</definedName>
    <definedName name="Status">#REF!</definedName>
    <definedName name="Type" localSheetId="2">'[1]Risk Assessment &amp; Control'!#REF!</definedName>
    <definedName name="Type">'[2]Maintenance Work Order'!#REF!</definedName>
    <definedName name="WEIGHT" localSheetId="0">'EM BRANCO - Matriz de Pugh'!$C$23:$C$24</definedName>
    <definedName name="WEIGHT">'EXEMPLO - Matriz de Pugh'!$C$23:$C$24</definedName>
    <definedName name="YesNo" localSheetId="2">'Legenda do menu suspenso – Não '!$B$4:$B$4</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3" i="8" l="1" a="1"/>
  <c r="I33" i="8"/>
  <c r="H33" i="8" a="1"/>
  <c r="H33" i="8"/>
  <c r="G33" i="8" a="1"/>
  <c r="G33" i="8"/>
  <c r="F33" i="8" a="1"/>
  <c r="F33" i="8"/>
  <c r="E33" i="8" a="1"/>
  <c r="E33" i="8"/>
  <c r="D33" i="8" a="1"/>
  <c r="D33" i="8"/>
  <c r="I32" i="8"/>
  <c r="H32" i="8"/>
  <c r="G32" i="8"/>
  <c r="F32" i="8"/>
  <c r="E32" i="8"/>
  <c r="D32" i="8"/>
  <c r="I31" i="8"/>
  <c r="H31" i="8"/>
  <c r="G31" i="8"/>
  <c r="F31" i="8"/>
  <c r="E31" i="8"/>
  <c r="D31" i="8"/>
  <c r="I30" i="8"/>
  <c r="H30" i="8"/>
  <c r="G30" i="8"/>
  <c r="F30" i="8"/>
  <c r="E30" i="8"/>
  <c r="D30" i="8"/>
  <c r="I29" i="8"/>
  <c r="H29" i="8"/>
  <c r="G29" i="8"/>
  <c r="F29" i="8"/>
  <c r="E29" i="8"/>
  <c r="D29" i="8"/>
  <c r="J28" i="8"/>
  <c r="J27" i="8"/>
  <c r="J26" i="8"/>
  <c r="J25" i="8"/>
  <c r="J24" i="8"/>
  <c r="J23" i="8"/>
  <c r="J23" i="1"/>
  <c r="I33" i="1" a="1"/>
  <c r="I33" i="1"/>
  <c r="D33" i="1" a="1"/>
  <c r="D33" i="1"/>
  <c r="E33" i="1" a="1"/>
  <c r="E33" i="1"/>
  <c r="F33" i="1" a="1"/>
  <c r="F33" i="1"/>
  <c r="G33" i="1" a="1"/>
  <c r="G33" i="1"/>
  <c r="H33" i="1" a="1"/>
  <c r="H33" i="1"/>
  <c r="I32" i="1"/>
  <c r="H32" i="1"/>
  <c r="G32" i="1"/>
  <c r="F32" i="1"/>
  <c r="E32" i="1"/>
  <c r="D32" i="1"/>
  <c r="I31" i="1"/>
  <c r="H31" i="1"/>
  <c r="G31" i="1"/>
  <c r="F31" i="1"/>
  <c r="E31" i="1"/>
  <c r="D31" i="1"/>
  <c r="I30" i="1"/>
  <c r="H30" i="1"/>
  <c r="G30" i="1"/>
  <c r="F30" i="1"/>
  <c r="E30" i="1"/>
  <c r="D30" i="1"/>
  <c r="I29" i="1"/>
  <c r="H29" i="1"/>
  <c r="G29" i="1"/>
  <c r="F29" i="1"/>
  <c r="E29" i="1"/>
  <c r="D29" i="1"/>
  <c r="J28" i="1"/>
  <c r="J27" i="1"/>
  <c r="J26" i="1"/>
  <c r="J25" i="1"/>
  <c r="J24" i="1"/>
  <c r="K23" i="8" a="1"/>
  <c r="K23" i="8"/>
  <c r="K23" i="1" a="1"/>
  <c r="K2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<sst xmlns="http://schemas.openxmlformats.org/spreadsheetml/2006/main" count="138" uniqueCount="63">
  <si>
    <t>Modelo avançado de matriz de Pugh do Six Sigma</t>
  </si>
  <si>
    <t>Situação 
para revisão</t>
  </si>
  <si>
    <t>Etapa 1:</t>
  </si>
  <si>
    <t>identificar as soluções</t>
  </si>
  <si>
    <t>Liste todas as soluções que poderiam resolver o problema.</t>
  </si>
  <si>
    <t>Solução 1</t>
  </si>
  <si>
    <t>Solução 2</t>
  </si>
  <si>
    <t>Solução 3</t>
  </si>
  <si>
    <t>Solução 4</t>
  </si>
  <si>
    <t>Solução 5</t>
  </si>
  <si>
    <t>Solução 6</t>
  </si>
  <si>
    <t>Etapa 2:</t>
  </si>
  <si>
    <t>identificar os critérios</t>
  </si>
  <si>
    <t>Etapa 3:</t>
  </si>
  <si>
    <t>identificar o nível de impacto</t>
  </si>
  <si>
    <t>Estabeleça os principais critérios para avaliação, como custo, eficiência ou viabilidade.</t>
  </si>
  <si>
    <t>Atribua um nível de impacto (baixo, médio, alto) a cada critério com base na importância.</t>
  </si>
  <si>
    <t>Critério 1</t>
  </si>
  <si>
    <t>Alta</t>
  </si>
  <si>
    <t>Critério 2</t>
  </si>
  <si>
    <t>Critério 3</t>
  </si>
  <si>
    <t>Critério 4</t>
  </si>
  <si>
    <t>Critério 5</t>
  </si>
  <si>
    <t>Critério 6</t>
  </si>
  <si>
    <t>Etapa 4:</t>
  </si>
  <si>
    <t>classificar cada solução em relação ao estado atual</t>
  </si>
  <si>
    <t>Insira a pontuação de impacto para cada critério: 5 = alto, 3 = médio, 1 = baixo.
Compare cada solução com o estado atual usando um sistema de classificação:
1= melhor, 0 = igual, -1 = pior</t>
  </si>
  <si>
    <t>Soluções</t>
  </si>
  <si>
    <t>Critérios</t>
  </si>
  <si>
    <r>
      <t xml:space="preserve">Impacto 
</t>
    </r>
    <r>
      <rPr>
        <sz val="10"/>
        <color theme="1" tint="0.14999847407452621"/>
        <rFont val="Century Gothic"/>
        <family val="1"/>
      </rPr>
      <t xml:space="preserve">Pontuação de </t>
    </r>
    <r>
      <rPr>
        <sz val="12"/>
        <color theme="1"/>
        <rFont val="Calibri"/>
        <family val="2"/>
        <scheme val="minor"/>
      </rPr>
      <t xml:space="preserve">
</t>
    </r>
    <r>
      <rPr>
        <sz val="12"/>
        <color theme="1" tint="0.14999847407452621"/>
        <rFont val="Century Gothic"/>
        <family val="1"/>
      </rPr>
      <t>1</t>
    </r>
    <r>
      <rPr>
        <sz val="10"/>
        <color theme="1" tint="0.14999847407452621"/>
        <rFont val="Century Gothic"/>
        <family val="1"/>
      </rPr>
      <t xml:space="preserve"> a </t>
    </r>
    <r>
      <rPr>
        <sz val="12"/>
        <color theme="1" tint="0.14999847407452621"/>
        <rFont val="Century Gothic"/>
        <family val="1"/>
      </rPr>
      <t>5</t>
    </r>
  </si>
  <si>
    <t>Pontuação</t>
  </si>
  <si>
    <t>Classificação</t>
  </si>
  <si>
    <t>Número de 1</t>
  </si>
  <si>
    <t>Melhor</t>
  </si>
  <si>
    <t>Número de 0</t>
  </si>
  <si>
    <t>Igual</t>
  </si>
  <si>
    <t>Número de -1</t>
  </si>
  <si>
    <t>Pior</t>
  </si>
  <si>
    <t>Pontuações base da solução</t>
  </si>
  <si>
    <t>Pontuações ponderadas da solução</t>
  </si>
  <si>
    <t>Etapa 5:</t>
  </si>
  <si>
    <t>avaliar os resultados</t>
  </si>
  <si>
    <t>Revise as pontuações ponderadas de cada solução. A solução com a pontuação mais alta geralmente representa a melhor opção.</t>
  </si>
  <si>
    <t>CLIQUE AQUI PARA CRIAR NO SMARTSHEET</t>
  </si>
  <si>
    <t>Modelo avançado de matriz de Pugh do Six Sigma – Exemplo</t>
  </si>
  <si>
    <t>Expansão de veículos elétricos</t>
  </si>
  <si>
    <t>Implementar estações de recarga de alta velocidade movidas a energia solar.</t>
  </si>
  <si>
    <t>Introduzir unidades de carregamento modulares e expansíveis.</t>
  </si>
  <si>
    <t>Desenvolver centros de carregamento ultrarrápido para áreas urbanas.</t>
  </si>
  <si>
    <t>Velocidade de carregamento</t>
  </si>
  <si>
    <t>Eficiência dos custos</t>
  </si>
  <si>
    <t>Média</t>
  </si>
  <si>
    <t>Experiência do usuário</t>
  </si>
  <si>
    <t>Consumo de energia</t>
  </si>
  <si>
    <t>Escalabilidade</t>
  </si>
  <si>
    <t>Baixa</t>
  </si>
  <si>
    <t>Estações de carregamento de alta velocidade movidas a energia solar.</t>
  </si>
  <si>
    <t>Unidades de carregamento modulares e expansíveis.</t>
  </si>
  <si>
    <t>Centros de carregamento ultrarrápido</t>
  </si>
  <si>
    <t>Eficiência
dos custos</t>
  </si>
  <si>
    <t>Legenda do menu suspenso</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</si>
  <si>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</si>
  <si>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https://pt.smartsheet.com/try-it?trp=58107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</si>
</sst>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8"/>
      <color theme="1" tint="0.14999847407452621"/>
      <name val="Century Gothic"/>
      <family val="1"/>
    </font>
    <font>
      <sz val="21"/>
      <color theme="1" tint="0.14999847407452621"/>
      <name val="Century Gothic"/>
      <family val="1"/>
    </font>
    <font>
      <sz val="14"/>
      <color theme="1" tint="0.14999847407452621"/>
      <name val="Century Gothic"/>
      <family val="1"/>
    </font>
    <font>
      <sz val="10"/>
      <color theme="1" tint="0.14999847407452621"/>
      <name val="Century Gothic"/>
      <family val="1"/>
    </font>
    <font>
      <sz val="12"/>
      <color theme="1" tint="0.14999847407452621"/>
      <name val="Century Gothic"/>
      <family val="1"/>
    </font>
    <font>
      <b/>
      <sz val="24"/>
      <color rgb="FF001033"/>
      <name val="Century Gothic"/>
      <family val="1"/>
    </font>
    <font>
      <sz val="14"/>
      <color rgb="FF40686F"/>
      <name val="Century Gothic"/>
      <family val="1"/>
    </font>
    <font>
      <sz val="18"/>
      <color theme="1" tint="0.499984740745262"/>
      <name val="Century Gothic"/>
      <family val="1"/>
    </font>
    <font>
      <sz val="16"/>
      <color theme="1" tint="0.34998626667073579"/>
      <name val="Century Gothic"/>
      <family val="1"/>
    </font>
    <font>
      <sz val="13"/>
      <color theme="1"/>
      <name val="Century Gothic"/>
      <family val="1"/>
    </font>
    <font>
      <sz val="20"/>
      <color theme="1"/>
      <name val="Century Gothic"/>
      <family val="1"/>
    </font>
    <font>
      <sz val="11"/>
      <color theme="1"/>
      <name val="Century Gothic"/>
      <family val="1"/>
    </font>
    <font>
      <sz val="14"/>
      <color rgb="FF000000"/>
      <name val="Century Gothic"/>
      <family val="1"/>
    </font>
    <font>
      <sz val="18"/>
      <color theme="1"/>
      <name val="Century Gothic"/>
      <family val="1"/>
    </font>
    <font>
      <b/>
      <u/>
      <sz val="22"/>
      <color theme="0"/>
      <name val="Century Gothic"/>
      <family val="2"/>
    </font>
    <font>
      <u/>
      <sz val="12"/>
      <color theme="0"/>
      <name val="Calibri"/>
      <family val="2"/>
      <scheme val="minor"/>
    </font>
    <font>
      <sz val="12"/>
      <color theme="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rgb="FFF6F6F6"/>
        <bgColor indexed="64"/>
      </patternFill>
    </fill>
    <fill>
      <patternFill patternType="solid">
        <fgColor rgb="FFE7EDFF"/>
        <bgColor indexed="64"/>
      </patternFill>
    </fill>
    <fill>
      <patternFill patternType="solid">
        <fgColor rgb="FFF3F8FF"/>
        <bgColor indexed="64"/>
      </patternFill>
    </fill>
    <fill>
      <patternFill patternType="solid">
        <fgColor rgb="FFA4F2ED"/>
        <bgColor indexed="64"/>
      </patternFill>
    </fill>
    <fill>
      <patternFill patternType="solid">
        <fgColor rgb="FFF1F5FC"/>
        <bgColor indexed="64"/>
      </patternFill>
    </fill>
    <fill>
      <patternFill patternType="solid">
        <fgColor rgb="FFFFE577"/>
        <bgColor indexed="64"/>
      </patternFill>
    </fill>
    <fill>
      <patternFill patternType="solid">
        <fgColor rgb="FFFFF5CD"/>
        <bgColor indexed="64"/>
      </patternFill>
    </fill>
    <fill>
      <patternFill patternType="solid">
        <fgColor theme="6" tint="0.79998168889431442"/>
        <bgColor indexed="64"/>
      </patternFill>
    </fill>
    <fill>
      <patternFill patternType="solid">
        <fgColor rgb="FFFFE895"/>
        <bgColor indexed="64"/>
      </patternFill>
    </fill>
  </fills>
  <borders count="3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1" tint="0.499984740745262"/>
      </bottom>
      <diagonal/>
    </border>
    <border>
      <left style="thin">
        <color theme="0" tint="-0.249977111117893"/>
      </left>
      <right style="thin">
        <color theme="0" tint="-0.249977111117893"/>
      </right>
      <top style="thin">
        <color theme="0" tint="-0.249977111117893"/>
      </top>
      <bottom style="thick">
        <color theme="1" tint="0.499984740745262"/>
      </bottom>
      <diagonal/>
    </border>
    <border>
      <left style="thin">
        <color theme="0" tint="-0.249977111117893"/>
      </left>
      <right style="thin">
        <color theme="0" tint="-0.249977111117893"/>
      </right>
      <top style="thick">
        <color theme="1" tint="0.499984740745262"/>
      </top>
      <bottom style="thin">
        <color theme="0" tint="-0.249977111117893"/>
      </bottom>
      <diagonal/>
    </border>
    <border>
      <left style="thin">
        <color theme="0" tint="-0.249977111117893"/>
      </left>
      <right/>
      <top style="thick">
        <color theme="1" tint="0.499984740745262"/>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thick">
        <color theme="1" tint="0.499984740745262"/>
      </bottom>
      <diagonal/>
    </border>
    <border>
      <left style="thick">
        <color rgb="FF94A5C1"/>
      </left>
      <right/>
      <top/>
      <bottom/>
      <diagonal/>
    </border>
    <border>
      <left style="thick">
        <color rgb="FF94A5C1"/>
      </left>
      <right style="thin">
        <color theme="0" tint="-0.249977111117893"/>
      </right>
      <top style="thin">
        <color theme="0" tint="-0.249977111117893"/>
      </top>
      <bottom style="thin">
        <color theme="0" tint="-0.249977111117893"/>
      </bottom>
      <diagonal/>
    </border>
    <border>
      <left style="thick">
        <color rgb="FF94A5C1"/>
      </left>
      <right style="thin">
        <color theme="0" tint="-0.249977111117893"/>
      </right>
      <top style="thin">
        <color theme="0" tint="-0.249977111117893"/>
      </top>
      <bottom style="thick">
        <color theme="1" tint="0.499984740745262"/>
      </bottom>
      <diagonal/>
    </border>
    <border>
      <left style="thin">
        <color theme="0" tint="-0.249977111117893"/>
      </left>
      <right style="thick">
        <color rgb="FF94A5C1"/>
      </right>
      <top style="thick">
        <color theme="1" tint="0.499984740745262"/>
      </top>
      <bottom style="thin">
        <color theme="0" tint="-0.249977111117893"/>
      </bottom>
      <diagonal/>
    </border>
    <border>
      <left style="thin">
        <color theme="0" tint="-0.249977111117893"/>
      </left>
      <right style="thick">
        <color rgb="FF94A5C1"/>
      </right>
      <top/>
      <bottom style="thin">
        <color theme="0" tint="-0.249977111117893"/>
      </bottom>
      <diagonal/>
    </border>
    <border>
      <left style="thin">
        <color theme="0" tint="-0.249977111117893"/>
      </left>
      <right style="thick">
        <color rgb="FF94A5C1"/>
      </right>
      <top style="thin">
        <color theme="0" tint="-0.249977111117893"/>
      </top>
      <bottom style="medium">
        <color theme="1" tint="0.499984740745262"/>
      </bottom>
      <diagonal/>
    </border>
    <border>
      <left style="thin">
        <color theme="0" tint="-0.249977111117893"/>
      </left>
      <right style="thick">
        <color rgb="FF94A5C1"/>
      </right>
      <top style="thin">
        <color theme="0" tint="-0.249977111117893"/>
      </top>
      <bottom style="thick">
        <color theme="1" tint="0.499984740745262"/>
      </bottom>
      <diagonal/>
    </border>
    <border>
      <left style="thick">
        <color rgb="FF94A5C1"/>
      </left>
      <right/>
      <top style="thick">
        <color theme="1" tint="0.499984740745262"/>
      </top>
      <bottom/>
      <diagonal/>
    </border>
    <border>
      <left/>
      <right/>
      <top style="thick">
        <color theme="1" tint="0.499984740745262"/>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ck">
        <color theme="0" tint="-0.249977111117893"/>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style="thick">
        <color theme="0" tint="-0.249977111117893"/>
      </right>
      <top style="thin">
        <color theme="0" tint="-0.249977111117893"/>
      </top>
      <bottom style="thick">
        <color theme="1" tint="0.499984740745262"/>
      </bottom>
      <diagonal/>
    </border>
    <border>
      <left style="thin">
        <color theme="0" tint="-0.249977111117893"/>
      </left>
      <right style="thick">
        <color theme="0" tint="-0.249977111117893"/>
      </right>
      <top style="thin">
        <color theme="0" tint="-0.249977111117893"/>
      </top>
      <bottom style="thin">
        <color theme="0" tint="-0.249977111117893"/>
      </bottom>
      <diagonal/>
    </border>
    <border>
      <left style="thick">
        <color theme="6" tint="0.39997558519241921"/>
      </left>
      <right style="thin">
        <color theme="0" tint="-0.249977111117893"/>
      </right>
      <top style="thin">
        <color theme="0" tint="-0.249977111117893"/>
      </top>
      <bottom style="thick">
        <color theme="1" tint="0.499984740745262"/>
      </bottom>
      <diagonal/>
    </border>
    <border>
      <left style="thick">
        <color theme="6" tint="0.39997558519241921"/>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8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3" fillId="2" borderId="0" xfId="0" applyFont="1" applyFill="1" applyAlignment="1">
      <alignment vertical="center"/>
    </xf>
    <xf numFmtId="0" fontId="13" fillId="2" borderId="5" xfId="0" applyFont="1" applyFill="1" applyBorder="1" applyAlignment="1">
      <alignment vertical="center"/>
    </xf>
    <xf numFmtId="0" fontId="14" fillId="2" borderId="5" xfId="0" applyFont="1" applyFill="1" applyBorder="1" applyAlignment="1">
      <alignment vertical="center"/>
    </xf>
    <xf numFmtId="0" fontId="11" fillId="5" borderId="3" xfId="0" applyFont="1" applyFill="1" applyBorder="1" applyAlignment="1">
      <alignment horizontal="center" vertical="center"/>
    </xf>
    <xf numFmtId="0" fontId="9" fillId="4" borderId="7" xfId="0" applyFont="1" applyFill="1" applyBorder="1" applyAlignment="1">
      <alignment horizontal="center" vertical="center"/>
    </xf>
    <xf numFmtId="0" fontId="15" fillId="2" borderId="4" xfId="0" applyFont="1" applyFill="1" applyBorder="1" applyAlignment="1">
      <alignment horizontal="left" wrapText="1"/>
    </xf>
    <xf numFmtId="0" fontId="16" fillId="2" borderId="0" xfId="0" applyFont="1" applyFill="1" applyAlignment="1">
      <alignment horizontal="left" vertical="top"/>
    </xf>
    <xf numFmtId="0" fontId="20" fillId="2" borderId="0" xfId="0" applyFont="1" applyFill="1" applyAlignment="1">
      <alignment vertical="center"/>
    </xf>
    <xf numFmtId="0" fontId="21" fillId="0" borderId="0" xfId="0" applyFont="1" applyAlignment="1">
      <alignment horizontal="center"/>
    </xf>
    <xf numFmtId="0" fontId="17" fillId="2" borderId="0" xfId="0" applyFont="1" applyFill="1" applyAlignment="1">
      <alignment horizontal="center" wrapText="1"/>
    </xf>
    <xf numFmtId="0" fontId="9" fillId="2" borderId="7" xfId="0" applyFont="1" applyFill="1" applyBorder="1" applyAlignment="1">
      <alignment horizontal="center" vertical="center"/>
    </xf>
    <xf numFmtId="0" fontId="17" fillId="0" borderId="0" xfId="0" applyFont="1" applyAlignment="1">
      <alignment horizont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17" fillId="0" borderId="12" xfId="0" applyFont="1" applyBorder="1" applyAlignment="1">
      <alignment horizontal="center"/>
    </xf>
    <xf numFmtId="0" fontId="12" fillId="7" borderId="13" xfId="0" applyFont="1" applyFill="1" applyBorder="1" applyAlignment="1">
      <alignment horizontal="center" vertical="center" wrapText="1" readingOrder="1"/>
    </xf>
    <xf numFmtId="0" fontId="12" fillId="7" borderId="14" xfId="0" applyFont="1" applyFill="1" applyBorder="1" applyAlignment="1">
      <alignment horizontal="center" vertical="center" wrapText="1" readingOrder="1"/>
    </xf>
    <xf numFmtId="0" fontId="9" fillId="8" borderId="3" xfId="0" applyFont="1" applyFill="1" applyBorder="1" applyAlignment="1">
      <alignment horizontal="left" vertical="center" indent="1"/>
    </xf>
    <xf numFmtId="0" fontId="9" fillId="8" borderId="3" xfId="0" applyFont="1" applyFill="1" applyBorder="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9" borderId="1" xfId="0" applyFont="1" applyFill="1" applyBorder="1" applyAlignment="1">
      <alignment horizontal="left" vertical="center" indent="1"/>
    </xf>
    <xf numFmtId="0" fontId="9" fillId="9" borderId="3" xfId="0" applyFont="1" applyFill="1" applyBorder="1" applyAlignment="1">
      <alignment horizontal="center" vertical="center"/>
    </xf>
    <xf numFmtId="0" fontId="9" fillId="8" borderId="15" xfId="0" applyFont="1" applyFill="1" applyBorder="1" applyAlignment="1">
      <alignment horizontal="center" vertical="center"/>
    </xf>
    <xf numFmtId="0" fontId="9" fillId="9" borderId="16" xfId="0" applyFont="1" applyFill="1" applyBorder="1" applyAlignment="1">
      <alignment horizontal="center" vertical="center"/>
    </xf>
    <xf numFmtId="0" fontId="11" fillId="5" borderId="16" xfId="0" applyFont="1" applyFill="1" applyBorder="1" applyAlignment="1">
      <alignment horizontal="center" vertical="center"/>
    </xf>
    <xf numFmtId="0" fontId="9" fillId="4" borderId="18" xfId="0" applyFont="1" applyFill="1" applyBorder="1" applyAlignment="1">
      <alignment horizontal="center" vertical="center"/>
    </xf>
    <xf numFmtId="0" fontId="24" fillId="10" borderId="21" xfId="0" applyFont="1" applyFill="1" applyBorder="1" applyAlignment="1">
      <alignment horizontal="left" vertical="center" wrapText="1" indent="1"/>
    </xf>
    <xf numFmtId="0" fontId="25" fillId="2" borderId="0" xfId="0" applyFont="1" applyFill="1"/>
    <xf numFmtId="0" fontId="23" fillId="2" borderId="0" xfId="0" applyFont="1" applyFill="1" applyAlignment="1">
      <alignment horizontal="right" wrapText="1"/>
    </xf>
    <xf numFmtId="0" fontId="8" fillId="6" borderId="22" xfId="0" applyFont="1" applyFill="1" applyBorder="1" applyAlignment="1">
      <alignment horizontal="left" vertical="center" wrapText="1" indent="1"/>
    </xf>
    <xf numFmtId="0" fontId="8" fillId="6" borderId="1" xfId="0" applyFont="1" applyFill="1" applyBorder="1" applyAlignment="1">
      <alignment horizontal="left" vertical="center" wrapText="1" indent="1"/>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9" fillId="13" borderId="1" xfId="0" applyFont="1" applyFill="1" applyBorder="1" applyAlignment="1">
      <alignment horizontal="left" vertical="center" indent="1"/>
    </xf>
    <xf numFmtId="0" fontId="26" fillId="2" borderId="0" xfId="0" applyFont="1" applyFill="1" applyAlignment="1">
      <alignment vertical="center"/>
    </xf>
    <xf numFmtId="0" fontId="27" fillId="0" borderId="3" xfId="0" applyFont="1" applyBorder="1" applyAlignment="1">
      <alignment horizontal="left" vertical="center" indent="1"/>
    </xf>
    <xf numFmtId="0" fontId="27" fillId="0" borderId="1" xfId="0" applyFont="1" applyBorder="1" applyAlignment="1">
      <alignment horizontal="left" vertical="center" indent="1"/>
    </xf>
    <xf numFmtId="0" fontId="4" fillId="0" borderId="29" xfId="0" applyFont="1" applyBorder="1" applyAlignment="1">
      <alignment horizontal="left" vertical="center" wrapText="1" indent="1"/>
    </xf>
    <xf numFmtId="0" fontId="12" fillId="4" borderId="31" xfId="0" applyFont="1" applyFill="1" applyBorder="1" applyAlignment="1">
      <alignment horizontal="center" vertical="center" wrapText="1" readingOrder="1"/>
    </xf>
    <xf numFmtId="0" fontId="12" fillId="4" borderId="30" xfId="0" applyFont="1" applyFill="1" applyBorder="1" applyAlignment="1">
      <alignment horizontal="center" vertical="center" wrapText="1" readingOrder="1"/>
    </xf>
    <xf numFmtId="0" fontId="23" fillId="2" borderId="0" xfId="0" applyFont="1" applyFill="1" applyAlignment="1">
      <alignment horizontal="right" vertical="top"/>
    </xf>
    <xf numFmtId="0" fontId="25" fillId="2" borderId="0" xfId="0" applyFont="1" applyFill="1" applyAlignment="1">
      <alignment vertical="top" wrapText="1"/>
    </xf>
    <xf numFmtId="0" fontId="9" fillId="13" borderId="6" xfId="0" applyFont="1" applyFill="1" applyBorder="1" applyAlignment="1">
      <alignment horizontal="center" vertical="center"/>
    </xf>
    <xf numFmtId="0" fontId="9" fillId="13" borderId="17" xfId="0" applyFont="1" applyFill="1" applyBorder="1" applyAlignment="1">
      <alignment horizontal="center" vertical="center"/>
    </xf>
    <xf numFmtId="0" fontId="24" fillId="6" borderId="8" xfId="0" applyFont="1" applyFill="1" applyBorder="1" applyAlignment="1">
      <alignment horizontal="left" vertical="center" wrapText="1" indent="1"/>
    </xf>
    <xf numFmtId="0" fontId="24" fillId="6" borderId="9" xfId="0" applyFont="1" applyFill="1" applyBorder="1" applyAlignment="1">
      <alignment horizontal="left" vertical="center" wrapText="1" indent="1"/>
    </xf>
    <xf numFmtId="0" fontId="24" fillId="12" borderId="33" xfId="0" applyFont="1" applyFill="1" applyBorder="1" applyAlignment="1">
      <alignment horizontal="left" vertical="center" wrapText="1" indent="1"/>
    </xf>
    <xf numFmtId="0" fontId="24" fillId="12" borderId="32" xfId="0" applyFont="1" applyFill="1" applyBorder="1" applyAlignment="1">
      <alignment horizontal="left" vertical="center" wrapText="1" indent="1"/>
    </xf>
    <xf numFmtId="0" fontId="24" fillId="2" borderId="22" xfId="0" applyFont="1" applyFill="1" applyBorder="1" applyAlignment="1">
      <alignment horizontal="left" vertical="center" indent="1"/>
    </xf>
    <xf numFmtId="0" fontId="24" fillId="2" borderId="1" xfId="0" applyFont="1" applyFill="1" applyBorder="1" applyAlignment="1">
      <alignment horizontal="left" vertical="center" indent="1"/>
    </xf>
    <xf numFmtId="0" fontId="25" fillId="0" borderId="1" xfId="0" applyFont="1" applyBorder="1" applyAlignment="1">
      <alignment horizontal="center" vertical="center"/>
    </xf>
    <xf numFmtId="0" fontId="8" fillId="12" borderId="34" xfId="0" applyFont="1" applyFill="1" applyBorder="1" applyAlignment="1">
      <alignment horizontal="left" vertical="center" wrapText="1" indent="1"/>
    </xf>
    <xf numFmtId="0" fontId="8" fillId="12" borderId="1" xfId="0" applyFont="1" applyFill="1" applyBorder="1" applyAlignment="1">
      <alignment horizontal="left" vertical="center" wrapText="1" indent="1"/>
    </xf>
    <xf numFmtId="0" fontId="8" fillId="2" borderId="24" xfId="0" applyFont="1" applyFill="1" applyBorder="1" applyAlignment="1">
      <alignment horizontal="left" vertical="center" wrapText="1" indent="1"/>
    </xf>
    <xf numFmtId="0" fontId="8" fillId="2" borderId="25" xfId="0" applyFont="1" applyFill="1" applyBorder="1" applyAlignment="1">
      <alignment horizontal="left" vertical="center" wrapText="1" indent="1"/>
    </xf>
    <xf numFmtId="0" fontId="8" fillId="2" borderId="26" xfId="0" applyFont="1" applyFill="1" applyBorder="1" applyAlignment="1">
      <alignment horizontal="left" vertical="center" wrapText="1" indent="1"/>
    </xf>
    <xf numFmtId="0" fontId="8" fillId="2" borderId="10" xfId="0" applyFont="1" applyFill="1" applyBorder="1" applyAlignment="1">
      <alignment horizontal="left" vertical="center" wrapText="1" indent="1"/>
    </xf>
    <xf numFmtId="0" fontId="8" fillId="2" borderId="27" xfId="0" applyFont="1" applyFill="1" applyBorder="1" applyAlignment="1">
      <alignment horizontal="left" vertical="center" wrapText="1" indent="1"/>
    </xf>
    <xf numFmtId="0" fontId="8" fillId="2" borderId="28" xfId="0" applyFont="1" applyFill="1" applyBorder="1" applyAlignment="1">
      <alignment horizontal="left" vertical="center" wrapText="1" indent="1"/>
    </xf>
    <xf numFmtId="0" fontId="8" fillId="2" borderId="1" xfId="0" applyFont="1" applyFill="1" applyBorder="1" applyAlignment="1">
      <alignment horizontal="left" vertical="center" wrapText="1" indent="1"/>
    </xf>
    <xf numFmtId="0" fontId="26" fillId="2" borderId="23"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0" xfId="0" applyFont="1" applyFill="1" applyAlignment="1">
      <alignment horizontal="left" vertical="center" wrapText="1"/>
    </xf>
    <xf numFmtId="0" fontId="30" fillId="0" borderId="4" xfId="6" applyFont="1" applyBorder="1" applyAlignment="1">
      <alignment horizontal="center"/>
    </xf>
    <xf numFmtId="0" fontId="31" fillId="0" borderId="4" xfId="0" applyFont="1" applyBorder="1" applyAlignment="1">
      <alignment horizontal="center"/>
    </xf>
    <xf numFmtId="0" fontId="22" fillId="0" borderId="12" xfId="0" applyFont="1" applyBorder="1" applyAlignment="1">
      <alignment horizontal="left" vertical="center" indent="1"/>
    </xf>
    <xf numFmtId="0" fontId="22" fillId="0" borderId="0" xfId="0" applyFont="1" applyAlignment="1">
      <alignment horizontal="left" vertical="center" indent="1"/>
    </xf>
    <xf numFmtId="0" fontId="26" fillId="2" borderId="0" xfId="0" applyFont="1" applyFill="1" applyAlignment="1">
      <alignment horizontal="left" vertical="center" wrapText="1"/>
    </xf>
    <xf numFmtId="0" fontId="29" fillId="3" borderId="0" xfId="6" applyFont="1" applyFill="1" applyAlignment="1">
      <alignment horizontal="center" vertical="center"/>
    </xf>
    <xf numFmtId="0" fontId="26" fillId="2" borderId="0" xfId="0" applyFont="1" applyFill="1" applyAlignment="1">
      <alignment vertical="center" wrapText="1"/>
    </xf>
    <xf numFmtId="0" fontId="22" fillId="0" borderId="19" xfId="0" applyFont="1" applyBorder="1" applyAlignment="1">
      <alignment horizontal="left" vertical="center" indent="1"/>
    </xf>
    <xf numFmtId="0" fontId="22" fillId="0" borderId="20" xfId="0" applyFont="1" applyBorder="1" applyAlignment="1">
      <alignment horizontal="left" vertical="center" indent="1"/>
    </xf>
    <xf numFmtId="0" fontId="28" fillId="11" borderId="21" xfId="0" applyFont="1" applyFill="1" applyBorder="1" applyAlignment="1">
      <alignment horizontal="left" vertical="center" wrapText="1" indent="1"/>
    </xf>
    <xf numFmtId="0" fontId="8" fillId="2" borderId="22" xfId="0" applyFont="1" applyFill="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7">
    <dxf>
      <fill>
        <patternFill>
          <bgColor rgb="FFC5E864"/>
        </patternFill>
      </fill>
    </dxf>
    <dxf>
      <fill>
        <patternFill>
          <bgColor rgb="FFFFC100"/>
        </patternFill>
      </fill>
    </dxf>
    <dxf>
      <fill>
        <patternFill>
          <bgColor rgb="FFFF6131"/>
        </patternFill>
      </fill>
    </dxf>
    <dxf>
      <fill>
        <patternFill>
          <bgColor rgb="FFFF6131"/>
        </patternFill>
      </fill>
    </dxf>
    <dxf>
      <fill>
        <patternFill>
          <bgColor rgb="FFFFC100"/>
        </patternFill>
      </fill>
    </dxf>
    <dxf>
      <fill>
        <patternFill>
          <bgColor rgb="FFC5E864"/>
        </patternFill>
      </fill>
    </dxf>
    <dxf>
      <fill>
        <patternFill>
          <bgColor rgb="FF41E8E7"/>
        </patternFill>
      </fill>
    </dxf>
    <dxf>
      <fill>
        <patternFill>
          <bgColor rgb="FFE8ECF3"/>
        </patternFill>
      </fill>
    </dxf>
    <dxf>
      <fill>
        <patternFill>
          <bgColor rgb="FFFFDF34"/>
        </patternFill>
      </fill>
    </dxf>
    <dxf>
      <fill>
        <patternFill>
          <bgColor rgb="FFC5E864"/>
        </patternFill>
      </fill>
    </dxf>
    <dxf>
      <fill>
        <patternFill>
          <bgColor rgb="FFFFC100"/>
        </patternFill>
      </fill>
    </dxf>
    <dxf>
      <fill>
        <patternFill>
          <bgColor rgb="FFFF6131"/>
        </patternFill>
      </fill>
    </dxf>
    <dxf>
      <fill>
        <patternFill>
          <bgColor rgb="FF41E8E7"/>
        </patternFill>
      </fill>
    </dxf>
    <dxf>
      <fill>
        <patternFill>
          <bgColor rgb="FFF1F5FC"/>
        </patternFill>
      </fill>
    </dxf>
    <dxf>
      <fill>
        <patternFill>
          <bgColor rgb="FFD4E80E"/>
        </patternFill>
      </fill>
    </dxf>
    <dxf>
      <fill>
        <patternFill>
          <bgColor rgb="FFFF6131"/>
        </patternFill>
      </fill>
    </dxf>
    <dxf>
      <fill>
        <patternFill>
          <bgColor rgb="FFFFC100"/>
        </patternFill>
      </fill>
    </dxf>
    <dxf>
      <fill>
        <patternFill>
          <bgColor rgb="FFC5E864"/>
        </patternFill>
      </fill>
    </dxf>
    <dxf>
      <fill>
        <patternFill>
          <bgColor rgb="FFC5E864"/>
        </patternFill>
      </fill>
    </dxf>
    <dxf>
      <fill>
        <patternFill>
          <bgColor rgb="FFFFC100"/>
        </patternFill>
      </fill>
    </dxf>
    <dxf>
      <fill>
        <patternFill>
          <bgColor rgb="FFFF6131"/>
        </patternFill>
      </fill>
    </dxf>
    <dxf>
      <fill>
        <patternFill>
          <bgColor rgb="FF41E8E7"/>
        </patternFill>
      </fill>
    </dxf>
    <dxf>
      <fill>
        <patternFill>
          <bgColor rgb="FFF1F5FC"/>
        </patternFill>
      </fill>
    </dxf>
    <dxf>
      <fill>
        <patternFill>
          <bgColor rgb="FFD4E80E"/>
        </patternFill>
      </fill>
    </dxf>
    <dxf>
      <fill>
        <patternFill>
          <bgColor rgb="FFFF6131"/>
        </patternFill>
      </fill>
    </dxf>
    <dxf>
      <fill>
        <patternFill>
          <bgColor rgb="FFFFC100"/>
        </patternFill>
      </fill>
    </dxf>
    <dxf>
      <fill>
        <patternFill>
          <bgColor rgb="FFC5E864"/>
        </patternFill>
      </fill>
    </dxf>
  </dxfs>
  <tableStyles count="0" defaultTableStyle="TableStyleMedium9" defaultPivotStyle="PivotStyleMedium4"/>
  <colors>
    <mruColors>
      <color rgb="FFFFDF34"/>
      <color rgb="FFC5E864"/>
      <color rgb="FFFFC100"/>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8107"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14512</xdr:colOff>
      <xdr:row>20</xdr:row>
      <xdr:rowOff>65854</xdr:rowOff>
    </xdr:from>
    <xdr:to>
      <xdr:col>1</xdr:col>
      <xdr:colOff>1366789</xdr:colOff>
      <xdr:row>21</xdr:row>
      <xdr:rowOff>759646</xdr:rowOff>
    </xdr:to>
    <xdr:pic>
      <xdr:nvPicPr>
        <xdr:cNvPr id="3" name="Picture 2">
          <a:extLst>
            <a:ext uri="{FF2B5EF4-FFF2-40B4-BE49-F238E27FC236}">
              <a16:creationId xmlns:a16="http://schemas.microsoft.com/office/drawing/2014/main" id="{53134109-48C0-DA4A-AA0C-846BC8D74F2D}"/>
            </a:ext>
          </a:extLst>
        </xdr:cNvPr>
        <xdr:cNvPicPr>
          <a:picLocks noChangeAspect="1"/>
        </xdr:cNvPicPr>
      </xdr:nvPicPr>
      <xdr:blipFill>
        <a:blip xmlns:r="http://schemas.openxmlformats.org/officeDocument/2006/relationships" r:embed="rId1"/>
        <a:srcRect/>
        <a:stretch/>
      </xdr:blipFill>
      <xdr:spPr>
        <a:xfrm>
          <a:off x="271687" y="7743004"/>
          <a:ext cx="1352277" cy="1093842"/>
        </a:xfrm>
        <a:prstGeom prst="rect">
          <a:avLst/>
        </a:prstGeom>
        <a:effectLst>
          <a:outerShdw blurRad="137668" dist="38100" dir="2700000" algn="tl" rotWithShape="0">
            <a:schemeClr val="tx1">
              <a:lumMod val="65000"/>
              <a:lumOff val="35000"/>
              <a:alpha val="73000"/>
            </a:schemeClr>
          </a:outerShdw>
        </a:effectLst>
      </xdr:spPr>
    </xdr:pic>
    <xdr:clientData/>
  </xdr:twoCellAnchor>
  <xdr:twoCellAnchor editAs="oneCell">
    <xdr:from>
      <xdr:col>6</xdr:col>
      <xdr:colOff>933450</xdr:colOff>
      <xdr:row>0</xdr:row>
      <xdr:rowOff>19050</xdr:rowOff>
    </xdr:from>
    <xdr:to>
      <xdr:col>9</xdr:col>
      <xdr:colOff>19426</xdr:colOff>
      <xdr:row>0</xdr:row>
      <xdr:rowOff>559050</xdr:rowOff>
    </xdr:to>
    <xdr:pic>
      <xdr:nvPicPr>
        <xdr:cNvPr id="4" name="Picture 3">
          <a:hlinkClick xmlns:r="http://schemas.openxmlformats.org/officeDocument/2006/relationships" r:id="rId2"/>
          <a:extLst>
            <a:ext uri="{FF2B5EF4-FFF2-40B4-BE49-F238E27FC236}">
              <a16:creationId xmlns:a16="http://schemas.microsoft.com/office/drawing/2014/main" id="{DB50D0BD-637E-B93A-C421-14D2F0E7A060}"/>
            </a:ext>
          </a:extLst>
        </xdr:cNvPr>
        <xdr:cNvPicPr>
          <a:picLocks noChangeAspect="1"/>
        </xdr:cNvPicPr>
      </xdr:nvPicPr>
      <xdr:blipFill>
        <a:blip xmlns:r="http://schemas.openxmlformats.org/officeDocument/2006/relationships" r:embed="rId3"/>
        <a:stretch>
          <a:fillRect/>
        </a:stretch>
      </xdr:blipFill>
      <xdr:spPr>
        <a:xfrm>
          <a:off x="8077200" y="19050"/>
          <a:ext cx="2715001"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20</xdr:row>
      <xdr:rowOff>64388</xdr:rowOff>
    </xdr:from>
    <xdr:to>
      <xdr:col>1</xdr:col>
      <xdr:colOff>1368601</xdr:colOff>
      <xdr:row>21</xdr:row>
      <xdr:rowOff>761111</xdr:rowOff>
    </xdr:to>
    <xdr:pic>
      <xdr:nvPicPr>
        <xdr:cNvPr id="7" name="Picture 6">
          <a:extLst>
            <a:ext uri="{FF2B5EF4-FFF2-40B4-BE49-F238E27FC236}">
              <a16:creationId xmlns:a16="http://schemas.microsoft.com/office/drawing/2014/main" id="{AFAEB487-3318-57B0-61CB-764D8881AAD8}"/>
            </a:ext>
          </a:extLst>
        </xdr:cNvPr>
        <xdr:cNvPicPr>
          <a:picLocks noChangeAspect="1"/>
        </xdr:cNvPicPr>
      </xdr:nvPicPr>
      <xdr:blipFill>
        <a:blip xmlns:r="http://schemas.openxmlformats.org/officeDocument/2006/relationships" r:embed="rId1"/>
        <a:srcRect/>
        <a:stretch/>
      </xdr:blipFill>
      <xdr:spPr>
        <a:xfrm>
          <a:off x="269875" y="7741538"/>
          <a:ext cx="1355901" cy="1096773"/>
        </a:xfrm>
        <a:prstGeom prst="rect">
          <a:avLst/>
        </a:prstGeom>
        <a:effectLst>
          <a:outerShdw blurRad="137668" dist="38100" dir="2700000" algn="tl" rotWithShape="0">
            <a:schemeClr val="tx1">
              <a:lumMod val="65000"/>
              <a:lumOff val="35000"/>
              <a:alpha val="73000"/>
            </a:scheme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t.smartsheet.com/try-it?trp=58107" TargetMode="External"/><Relationship Id="rId1" Type="http://schemas.openxmlformats.org/officeDocument/2006/relationships/hyperlink" Target="https://pt.smartsheet.com/try-it?trp=5810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17118-2C83-E647-ACF5-18EE7FE8B4CA}">
  <sheetPr>
    <tabColor rgb="FFFFDF34"/>
    <pageSetUpPr fitToPage="1"/>
  </sheetPr>
  <dimension ref="A1:JN1068"/>
  <sheetViews>
    <sheetView showGridLines="0" tabSelected="1" zoomScaleNormal="100" workbookViewId="0">
      <pane ySplit="1" topLeftCell="A2" activePane="bottomLeft" state="frozen"/>
      <selection pane="bottomLeft" activeCell="N13" sqref="N13"/>
    </sheetView>
  </sheetViews>
  <sheetFormatPr defaultColWidth="11" defaultRowHeight="15.75" x14ac:dyDescent="0.25"/>
  <cols>
    <col min="1" max="1" width="3.375" style="3" customWidth="1"/>
    <col min="2" max="2" width="22.375" style="3" customWidth="1"/>
    <col min="3" max="3" width="18.125" style="3" customWidth="1"/>
    <col min="4" max="4" width="17.25" style="3" customWidth="1"/>
    <col min="5" max="5" width="16.75" style="3" customWidth="1"/>
    <col min="6" max="9" width="15.875" style="3" customWidth="1"/>
    <col min="10" max="10" width="16.625" customWidth="1"/>
    <col min="11" max="11" width="18" customWidth="1"/>
    <col min="12" max="12" width="3.375" style="3" customWidth="1"/>
    <col min="13" max="16384" width="11" style="3"/>
  </cols>
  <sheetData>
    <row r="1" spans="1:250" ht="45" customHeight="1" x14ac:dyDescent="0.25">
      <c r="A1" s="1"/>
      <c r="B1" s="18" t="s">
        <v>0</v>
      </c>
      <c r="C1" s="5"/>
      <c r="D1" s="5"/>
      <c r="E1" s="5"/>
      <c r="F1"/>
      <c r="G1"/>
      <c r="H1" s="75" t="s">
        <v>62</v>
      </c>
      <c r="I1" s="7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row>
    <row r="2" spans="1:250" ht="45" customHeight="1" thickBot="1" x14ac:dyDescent="0.3">
      <c r="A2" s="1"/>
      <c r="B2" s="38" t="s">
        <v>1</v>
      </c>
      <c r="C2" s="84"/>
      <c r="D2" s="84"/>
      <c r="E2" s="84"/>
      <c r="F2" s="84"/>
      <c r="G2" s="84"/>
      <c r="H2" s="84"/>
      <c r="I2" s="84"/>
      <c r="J2" s="3"/>
      <c r="K2" s="3"/>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5.1" customHeight="1" x14ac:dyDescent="0.35">
      <c r="A3" s="1"/>
      <c r="B3" s="40" t="s">
        <v>2</v>
      </c>
      <c r="C3" s="39" t="s">
        <v>3</v>
      </c>
      <c r="D3" s="1"/>
      <c r="E3" s="1"/>
      <c r="F3" s="1"/>
      <c r="G3" s="1"/>
      <c r="H3" s="1"/>
      <c r="I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24.95" customHeight="1" thickBot="1" x14ac:dyDescent="0.3">
      <c r="A4" s="1"/>
      <c r="B4" s="1"/>
      <c r="C4" s="46" t="s">
        <v>4</v>
      </c>
      <c r="D4" s="1"/>
      <c r="E4" s="1"/>
      <c r="F4" s="1"/>
      <c r="G4" s="1"/>
      <c r="H4" s="1"/>
      <c r="I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24.95" customHeight="1" thickTop="1" x14ac:dyDescent="0.25">
      <c r="A5" s="1"/>
      <c r="B5" s="41" t="s">
        <v>5</v>
      </c>
      <c r="C5" s="85"/>
      <c r="D5" s="85"/>
      <c r="E5" s="85"/>
      <c r="F5" s="85"/>
      <c r="G5" s="85"/>
      <c r="H5" s="85"/>
      <c r="I5" s="85"/>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24.95" customHeight="1" x14ac:dyDescent="0.25">
      <c r="A6" s="1"/>
      <c r="B6" s="42" t="s">
        <v>6</v>
      </c>
      <c r="C6" s="71"/>
      <c r="D6" s="71"/>
      <c r="E6" s="71"/>
      <c r="F6" s="71"/>
      <c r="G6" s="71"/>
      <c r="H6" s="71"/>
      <c r="I6" s="7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24.95" customHeight="1" x14ac:dyDescent="0.25">
      <c r="A7" s="1"/>
      <c r="B7" s="42" t="s">
        <v>7</v>
      </c>
      <c r="C7" s="71"/>
      <c r="D7" s="71"/>
      <c r="E7" s="71"/>
      <c r="F7" s="71"/>
      <c r="G7" s="71"/>
      <c r="H7" s="71"/>
      <c r="I7" s="7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24.95" customHeight="1" x14ac:dyDescent="0.25">
      <c r="A8" s="1"/>
      <c r="B8" s="42" t="s">
        <v>8</v>
      </c>
      <c r="C8" s="71"/>
      <c r="D8" s="71"/>
      <c r="E8" s="71"/>
      <c r="F8" s="71"/>
      <c r="G8" s="71"/>
      <c r="H8" s="71"/>
      <c r="I8" s="7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24.95" customHeight="1" x14ac:dyDescent="0.25">
      <c r="A9" s="1"/>
      <c r="B9" s="42" t="s">
        <v>9</v>
      </c>
      <c r="C9" s="71"/>
      <c r="D9" s="71"/>
      <c r="E9" s="71"/>
      <c r="F9" s="71"/>
      <c r="G9" s="71"/>
      <c r="H9" s="71"/>
      <c r="I9" s="7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24.95" customHeight="1" x14ac:dyDescent="0.25">
      <c r="A10" s="1"/>
      <c r="B10" s="42" t="s">
        <v>10</v>
      </c>
      <c r="C10" s="71"/>
      <c r="D10" s="71"/>
      <c r="E10" s="71"/>
      <c r="F10" s="71"/>
      <c r="G10" s="71"/>
      <c r="H10" s="71"/>
      <c r="I10" s="7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35.1" customHeight="1" x14ac:dyDescent="0.35">
      <c r="A11" s="1"/>
      <c r="B11" s="40" t="s">
        <v>11</v>
      </c>
      <c r="C11" s="39" t="s">
        <v>12</v>
      </c>
      <c r="D11" s="1"/>
      <c r="E11" s="1"/>
      <c r="F11" s="40" t="s">
        <v>13</v>
      </c>
      <c r="G11" s="39" t="s">
        <v>14</v>
      </c>
      <c r="H11" s="1"/>
      <c r="I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9.950000000000003" customHeight="1" thickBot="1" x14ac:dyDescent="0.3">
      <c r="A12" s="1"/>
      <c r="B12" s="1"/>
      <c r="C12" s="72" t="s">
        <v>15</v>
      </c>
      <c r="D12" s="72"/>
      <c r="E12" s="72"/>
      <c r="F12" s="1"/>
      <c r="G12" s="73" t="s">
        <v>16</v>
      </c>
      <c r="H12" s="74"/>
      <c r="I12" s="7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24.95" customHeight="1" thickTop="1" x14ac:dyDescent="0.25">
      <c r="A13" s="1"/>
      <c r="B13" s="63" t="s">
        <v>17</v>
      </c>
      <c r="C13" s="65"/>
      <c r="D13" s="66"/>
      <c r="E13" s="66"/>
      <c r="F13" s="67"/>
      <c r="G13" s="60" t="s">
        <v>18</v>
      </c>
      <c r="H13"/>
      <c r="I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4.95" customHeight="1" x14ac:dyDescent="0.25">
      <c r="A14" s="1"/>
      <c r="B14" s="64" t="s">
        <v>19</v>
      </c>
      <c r="C14" s="68"/>
      <c r="D14" s="69"/>
      <c r="E14" s="69"/>
      <c r="F14" s="70"/>
      <c r="G14" s="61"/>
      <c r="H14"/>
      <c r="I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24.95" customHeight="1" x14ac:dyDescent="0.25">
      <c r="A15" s="1"/>
      <c r="B15" s="64" t="s">
        <v>20</v>
      </c>
      <c r="C15" s="68"/>
      <c r="D15" s="69"/>
      <c r="E15" s="69"/>
      <c r="F15" s="70"/>
      <c r="G15" s="61"/>
      <c r="H15"/>
      <c r="I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24.95" customHeight="1" x14ac:dyDescent="0.25">
      <c r="A16" s="1"/>
      <c r="B16" s="64" t="s">
        <v>21</v>
      </c>
      <c r="C16" s="68"/>
      <c r="D16" s="69"/>
      <c r="E16" s="69"/>
      <c r="F16" s="70"/>
      <c r="G16" s="61"/>
      <c r="H16"/>
      <c r="I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24.95" customHeight="1" x14ac:dyDescent="0.25">
      <c r="A17" s="1"/>
      <c r="B17" s="64" t="s">
        <v>22</v>
      </c>
      <c r="C17" s="68"/>
      <c r="D17" s="69"/>
      <c r="E17" s="69"/>
      <c r="F17" s="70"/>
      <c r="G17" s="61"/>
      <c r="H17"/>
      <c r="I1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24.95" customHeight="1" x14ac:dyDescent="0.25">
      <c r="A18" s="1"/>
      <c r="B18" s="64" t="s">
        <v>23</v>
      </c>
      <c r="C18" s="68"/>
      <c r="D18" s="69"/>
      <c r="E18" s="69"/>
      <c r="F18" s="70"/>
      <c r="G18" s="61"/>
      <c r="H18"/>
      <c r="I1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35.1" customHeight="1" x14ac:dyDescent="0.35">
      <c r="A19" s="1"/>
      <c r="B19" s="40" t="s">
        <v>24</v>
      </c>
      <c r="C19" s="39" t="s">
        <v>25</v>
      </c>
      <c r="D19" s="1"/>
      <c r="E19" s="1"/>
      <c r="F19" s="1"/>
      <c r="G19" s="1"/>
      <c r="H19" s="1"/>
      <c r="J19" s="3"/>
      <c r="K19" s="3"/>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50.1" customHeight="1" x14ac:dyDescent="0.25">
      <c r="A20" s="1"/>
      <c r="B20" s="1"/>
      <c r="C20" s="81" t="s">
        <v>26</v>
      </c>
      <c r="D20" s="81"/>
      <c r="E20" s="81"/>
      <c r="F20" s="81"/>
      <c r="G20" s="81"/>
      <c r="H20" s="81"/>
      <c r="J20" s="3"/>
      <c r="K20" s="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32.1" customHeight="1" thickBot="1" x14ac:dyDescent="0.3">
      <c r="A21" s="1"/>
      <c r="B21" s="5"/>
      <c r="C21"/>
      <c r="D21" s="17" t="s">
        <v>27</v>
      </c>
      <c r="E21"/>
      <c r="F21"/>
      <c r="G21"/>
      <c r="H21"/>
      <c r="I21"/>
      <c r="J21" s="19"/>
      <c r="K21" s="1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102" customHeight="1" thickTop="1" x14ac:dyDescent="0.35">
      <c r="A22" s="1"/>
      <c r="B22" s="16" t="s">
        <v>28</v>
      </c>
      <c r="C22" s="20" t="s">
        <v>29</v>
      </c>
      <c r="D22" s="56" t="s">
        <v>5</v>
      </c>
      <c r="E22" s="56" t="s">
        <v>6</v>
      </c>
      <c r="F22" s="56" t="s">
        <v>7</v>
      </c>
      <c r="G22" s="56" t="s">
        <v>8</v>
      </c>
      <c r="H22" s="56" t="s">
        <v>9</v>
      </c>
      <c r="I22" s="57" t="s">
        <v>10</v>
      </c>
      <c r="J22" s="25" t="s">
        <v>30</v>
      </c>
      <c r="K22" s="22" t="s">
        <v>31</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5" customHeight="1" x14ac:dyDescent="0.25">
      <c r="A23" s="1"/>
      <c r="B23" s="58" t="s">
        <v>17</v>
      </c>
      <c r="C23" s="30"/>
      <c r="D23" s="7"/>
      <c r="E23" s="7"/>
      <c r="F23" s="7"/>
      <c r="G23" s="7"/>
      <c r="H23" s="7"/>
      <c r="I23" s="23"/>
      <c r="J23" s="26">
        <f>SUM(D23:I23)</f>
        <v>0</v>
      </c>
      <c r="K23" s="50" cm="1">
        <f t="array" ref="K23:K28">RANK(J23:J28,J23:J28,0)</f>
        <v>1</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5" customHeight="1" x14ac:dyDescent="0.25">
      <c r="A24" s="1"/>
      <c r="B24" s="58" t="s">
        <v>19</v>
      </c>
      <c r="C24" s="30"/>
      <c r="D24" s="7"/>
      <c r="E24" s="7"/>
      <c r="F24" s="7"/>
      <c r="G24" s="7"/>
      <c r="H24" s="7"/>
      <c r="I24" s="23"/>
      <c r="J24" s="26">
        <f t="shared" ref="J24:J28" si="0">SUM(D24:I24)</f>
        <v>0</v>
      </c>
      <c r="K24" s="50">
        <v>1</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45" customHeight="1" x14ac:dyDescent="0.25">
      <c r="A25" s="1"/>
      <c r="B25" s="58" t="s">
        <v>20</v>
      </c>
      <c r="C25" s="30"/>
      <c r="D25" s="7"/>
      <c r="E25" s="7"/>
      <c r="F25" s="7"/>
      <c r="G25" s="7"/>
      <c r="H25" s="7"/>
      <c r="I25" s="23"/>
      <c r="J25" s="26">
        <f t="shared" si="0"/>
        <v>0</v>
      </c>
      <c r="K25" s="50">
        <v>1</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row>
    <row r="26" spans="1:250" ht="45" customHeight="1" x14ac:dyDescent="0.25">
      <c r="A26" s="1"/>
      <c r="B26" s="58" t="s">
        <v>21</v>
      </c>
      <c r="C26" s="30"/>
      <c r="D26" s="7"/>
      <c r="E26" s="7"/>
      <c r="F26" s="7"/>
      <c r="G26" s="7"/>
      <c r="H26" s="7"/>
      <c r="I26" s="23"/>
      <c r="J26" s="26">
        <f t="shared" si="0"/>
        <v>0</v>
      </c>
      <c r="K26" s="50">
        <v>1</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row>
    <row r="27" spans="1:250" ht="45" customHeight="1" x14ac:dyDescent="0.25">
      <c r="A27" s="1"/>
      <c r="B27" s="58" t="s">
        <v>22</v>
      </c>
      <c r="C27" s="30"/>
      <c r="D27" s="7"/>
      <c r="E27" s="7"/>
      <c r="F27" s="7"/>
      <c r="G27" s="7"/>
      <c r="H27" s="7"/>
      <c r="I27" s="23"/>
      <c r="J27" s="26">
        <f>SUM(D27:I27)</f>
        <v>0</v>
      </c>
      <c r="K27" s="50">
        <v>1</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row>
    <row r="28" spans="1:250" ht="45" customHeight="1" thickBot="1" x14ac:dyDescent="0.3">
      <c r="A28" s="1"/>
      <c r="B28" s="59" t="s">
        <v>23</v>
      </c>
      <c r="C28" s="31"/>
      <c r="D28" s="21"/>
      <c r="E28" s="21"/>
      <c r="F28" s="21"/>
      <c r="G28" s="21"/>
      <c r="H28" s="21"/>
      <c r="I28" s="24"/>
      <c r="J28" s="27">
        <f t="shared" si="0"/>
        <v>0</v>
      </c>
      <c r="K28" s="51">
        <v>1</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39.950000000000003" customHeight="1" thickTop="1" x14ac:dyDescent="0.25">
      <c r="A29" s="1"/>
      <c r="C29" s="8" t="s">
        <v>32</v>
      </c>
      <c r="D29" s="29">
        <f t="shared" ref="D29:I29" si="1">COUNTIF(D23:D28,"1")</f>
        <v>0</v>
      </c>
      <c r="E29" s="29">
        <f t="shared" si="1"/>
        <v>0</v>
      </c>
      <c r="F29" s="29">
        <f t="shared" si="1"/>
        <v>0</v>
      </c>
      <c r="G29" s="29">
        <f t="shared" si="1"/>
        <v>0</v>
      </c>
      <c r="H29" s="29">
        <f t="shared" si="1"/>
        <v>0</v>
      </c>
      <c r="I29" s="34">
        <f t="shared" si="1"/>
        <v>0</v>
      </c>
      <c r="J29" s="82" t="s">
        <v>33</v>
      </c>
      <c r="K29" s="8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ustomFormat="1" ht="39.950000000000003" customHeight="1" x14ac:dyDescent="0.25">
      <c r="B30" s="3"/>
      <c r="C30" s="8" t="s">
        <v>34</v>
      </c>
      <c r="D30" s="33">
        <f t="shared" ref="D30:I30" si="2">(COUNTIF(D23:D28, "0"))</f>
        <v>0</v>
      </c>
      <c r="E30" s="33">
        <f t="shared" si="2"/>
        <v>0</v>
      </c>
      <c r="F30" s="33">
        <f t="shared" si="2"/>
        <v>0</v>
      </c>
      <c r="G30" s="33">
        <f t="shared" si="2"/>
        <v>0</v>
      </c>
      <c r="H30" s="33">
        <f t="shared" si="2"/>
        <v>0</v>
      </c>
      <c r="I30" s="35">
        <f t="shared" si="2"/>
        <v>0</v>
      </c>
      <c r="J30" s="77" t="s">
        <v>35</v>
      </c>
      <c r="K30" s="78"/>
    </row>
    <row r="31" spans="1:250" ht="39.950000000000003" customHeight="1" thickBot="1" x14ac:dyDescent="0.3">
      <c r="A31" s="1"/>
      <c r="C31" s="8" t="s">
        <v>36</v>
      </c>
      <c r="D31" s="54">
        <f t="shared" ref="D31:I31" si="3">COUNTIF(D23:D28,"-1")</f>
        <v>0</v>
      </c>
      <c r="E31" s="54">
        <f t="shared" si="3"/>
        <v>0</v>
      </c>
      <c r="F31" s="54">
        <f t="shared" si="3"/>
        <v>0</v>
      </c>
      <c r="G31" s="54">
        <f t="shared" si="3"/>
        <v>0</v>
      </c>
      <c r="H31" s="54">
        <f t="shared" si="3"/>
        <v>0</v>
      </c>
      <c r="I31" s="55">
        <f t="shared" si="3"/>
        <v>0</v>
      </c>
      <c r="J31" s="77" t="s">
        <v>37</v>
      </c>
      <c r="K31" s="7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ht="45" customHeight="1" x14ac:dyDescent="0.25">
      <c r="A32" s="1"/>
      <c r="B32" s="8"/>
      <c r="C32" s="6" t="s">
        <v>38</v>
      </c>
      <c r="D32" s="14">
        <f t="shared" ref="D32:I32" si="4">SUM(D23:D28)</f>
        <v>0</v>
      </c>
      <c r="E32" s="14">
        <f t="shared" si="4"/>
        <v>0</v>
      </c>
      <c r="F32" s="14">
        <f t="shared" si="4"/>
        <v>0</v>
      </c>
      <c r="G32" s="14">
        <f t="shared" si="4"/>
        <v>0</v>
      </c>
      <c r="H32" s="14">
        <f t="shared" si="4"/>
        <v>0</v>
      </c>
      <c r="I32" s="36">
        <f t="shared" si="4"/>
        <v>0</v>
      </c>
      <c r="J32" s="52"/>
      <c r="K32" s="5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ht="45" customHeight="1" thickBot="1" x14ac:dyDescent="0.3">
      <c r="A33" s="1"/>
      <c r="B33" s="6"/>
      <c r="C33" s="6" t="s">
        <v>39</v>
      </c>
      <c r="D33" s="15" cm="1">
        <f t="array" ref="D33">SUMPRODUCT((IMPACT)*D23:D28)</f>
        <v>0</v>
      </c>
      <c r="E33" s="15" cm="1">
        <f t="array" ref="E33">SUMPRODUCT((IMPACT)*E23:E28)</f>
        <v>0</v>
      </c>
      <c r="F33" s="15" cm="1">
        <f t="array" ref="F33">SUMPRODUCT((IMPACT)*F23:F28)</f>
        <v>0</v>
      </c>
      <c r="G33" s="15" cm="1">
        <f t="array" ref="G33">SUMPRODUCT((IMPACT)*G23:G28)</f>
        <v>0</v>
      </c>
      <c r="H33" s="15" cm="1">
        <f t="array" ref="H33">SUMPRODUCT((IMPACT)*H23:H28)</f>
        <v>0</v>
      </c>
      <c r="I33" s="37" cm="1">
        <f t="array" ref="I33">SUMPRODUCT((IMPACT)*I23:I28)</f>
        <v>0</v>
      </c>
      <c r="J33" s="1"/>
      <c r="K33" s="79"/>
      <c r="L33" s="79"/>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ht="35.1" customHeight="1" thickTop="1" x14ac:dyDescent="0.35">
      <c r="A34" s="1"/>
      <c r="B34" s="40" t="s">
        <v>40</v>
      </c>
      <c r="C34" s="39" t="s">
        <v>41</v>
      </c>
      <c r="D34" s="1"/>
      <c r="E34" s="1"/>
      <c r="F34" s="1"/>
      <c r="G34" s="1"/>
      <c r="H34" s="1"/>
      <c r="I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ht="24.95" customHeight="1" x14ac:dyDescent="0.25">
      <c r="A35" s="1"/>
      <c r="B35" s="1"/>
      <c r="C35" s="79" t="s">
        <v>42</v>
      </c>
      <c r="D35" s="79"/>
      <c r="E35" s="79"/>
      <c r="F35" s="79"/>
      <c r="G35" s="79"/>
      <c r="H35" s="79"/>
      <c r="I35" s="79"/>
      <c r="J35" s="79"/>
      <c r="K35" s="7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ustomFormat="1" ht="50.1" customHeight="1" x14ac:dyDescent="0.25">
      <c r="B37" s="80" t="s">
        <v>43</v>
      </c>
      <c r="C37" s="80"/>
      <c r="D37" s="80"/>
      <c r="E37" s="80"/>
      <c r="F37" s="80"/>
      <c r="G37" s="80"/>
      <c r="H37" s="80"/>
      <c r="I37" s="80"/>
    </row>
    <row r="38" spans="1:250" x14ac:dyDescent="0.25">
      <c r="A38" s="1"/>
      <c r="B38" s="1"/>
      <c r="C38" s="1"/>
      <c r="D38" s="1"/>
      <c r="E38" s="1"/>
      <c r="F38" s="1"/>
      <c r="G38" s="1"/>
      <c r="H38" s="1"/>
      <c r="I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x14ac:dyDescent="0.25">
      <c r="A374" s="1"/>
      <c r="B374" s="1"/>
      <c r="C374" s="1"/>
      <c r="D374" s="1"/>
      <c r="E374" s="1"/>
      <c r="F374" s="1"/>
      <c r="G374" s="1"/>
      <c r="H374" s="1"/>
      <c r="I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x14ac:dyDescent="0.25">
      <c r="A375" s="1"/>
      <c r="B375" s="1"/>
      <c r="C375" s="1"/>
      <c r="D375" s="1"/>
      <c r="E375" s="1"/>
      <c r="F375" s="1"/>
      <c r="G375" s="1"/>
      <c r="H375" s="1"/>
      <c r="I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x14ac:dyDescent="0.25">
      <c r="A376" s="1"/>
      <c r="B376" s="1"/>
      <c r="C376" s="1"/>
      <c r="D376" s="1"/>
      <c r="E376" s="1"/>
      <c r="F376" s="1"/>
      <c r="G376" s="1"/>
      <c r="H376" s="1"/>
      <c r="I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x14ac:dyDescent="0.25">
      <c r="A377" s="1"/>
      <c r="B377" s="1"/>
      <c r="C377" s="1"/>
      <c r="D377" s="1"/>
      <c r="E377" s="1"/>
      <c r="F377" s="1"/>
      <c r="G377" s="1"/>
      <c r="H377" s="1"/>
      <c r="I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x14ac:dyDescent="0.25">
      <c r="A378" s="1"/>
      <c r="B378" s="1"/>
      <c r="C378" s="1"/>
      <c r="D378" s="1"/>
      <c r="E378" s="1"/>
      <c r="F378" s="1"/>
      <c r="G378" s="1"/>
      <c r="H378" s="1"/>
      <c r="I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x14ac:dyDescent="0.25">
      <c r="A379" s="1"/>
      <c r="B379" s="1"/>
      <c r="C379" s="1"/>
      <c r="D379" s="1"/>
      <c r="E379" s="1"/>
      <c r="F379" s="1"/>
      <c r="G379" s="1"/>
      <c r="H379" s="1"/>
      <c r="I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x14ac:dyDescent="0.25">
      <c r="A1063" s="1"/>
      <c r="B1063" s="1"/>
      <c r="C1063" s="1"/>
      <c r="D1063" s="1"/>
      <c r="E1063" s="1"/>
      <c r="F1063" s="1"/>
      <c r="G1063" s="1"/>
      <c r="H1063" s="1"/>
      <c r="I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x14ac:dyDescent="0.25">
      <c r="A1064" s="1"/>
      <c r="B1064" s="1"/>
      <c r="C1064" s="1"/>
      <c r="D1064" s="1"/>
      <c r="E1064" s="1"/>
      <c r="F1064" s="1"/>
      <c r="G1064" s="1"/>
      <c r="H1064" s="1"/>
      <c r="I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x14ac:dyDescent="0.25">
      <c r="A1065" s="1"/>
      <c r="B1065" s="1"/>
      <c r="C1065" s="1"/>
      <c r="D1065" s="1"/>
      <c r="E1065" s="1"/>
      <c r="F1065" s="1"/>
      <c r="G1065" s="1"/>
      <c r="H1065" s="1"/>
      <c r="I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x14ac:dyDescent="0.25">
      <c r="A1066" s="1"/>
      <c r="B1066" s="1"/>
      <c r="C1066" s="1"/>
      <c r="D1066" s="1"/>
      <c r="E1066" s="1"/>
      <c r="F1066" s="1"/>
      <c r="G1066" s="1"/>
      <c r="H1066" s="1"/>
      <c r="I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x14ac:dyDescent="0.25">
      <c r="A1067" s="1"/>
      <c r="B1067" s="1"/>
      <c r="C1067" s="1"/>
      <c r="D1067" s="1"/>
      <c r="E1067" s="1"/>
      <c r="F1067" s="1"/>
      <c r="G1067" s="1"/>
      <c r="H1067" s="1"/>
      <c r="I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x14ac:dyDescent="0.25">
      <c r="A1068" s="1"/>
      <c r="B1068" s="1"/>
      <c r="C1068" s="1"/>
      <c r="D1068" s="1"/>
      <c r="E1068" s="1"/>
      <c r="F1068" s="1"/>
      <c r="G1068" s="1"/>
      <c r="H1068" s="1"/>
      <c r="I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sheetData>
  <mergeCells count="23">
    <mergeCell ref="H1:I1"/>
    <mergeCell ref="J31:K31"/>
    <mergeCell ref="K33:L33"/>
    <mergeCell ref="C35:K35"/>
    <mergeCell ref="B37:I37"/>
    <mergeCell ref="C16:F16"/>
    <mergeCell ref="C17:F17"/>
    <mergeCell ref="C18:F18"/>
    <mergeCell ref="C20:H20"/>
    <mergeCell ref="J29:K29"/>
    <mergeCell ref="J30:K30"/>
    <mergeCell ref="C15:F15"/>
    <mergeCell ref="C2:I2"/>
    <mergeCell ref="C5:I5"/>
    <mergeCell ref="C6:I6"/>
    <mergeCell ref="C7:I7"/>
    <mergeCell ref="C13:F13"/>
    <mergeCell ref="C14:F14"/>
    <mergeCell ref="C8:I8"/>
    <mergeCell ref="C9:I9"/>
    <mergeCell ref="C10:I10"/>
    <mergeCell ref="C12:E12"/>
    <mergeCell ref="G12:I12"/>
  </mergeCells>
  <phoneticPr fontId="3" type="noConversion"/>
  <conditionalFormatting sqref="C23:C28">
    <cfRule type="containsText" dxfId="26" priority="1" operator="containsText" text="1">
      <formula>NOT(ISERROR(SEARCH("1",C23)))</formula>
    </cfRule>
    <cfRule type="containsText" dxfId="25" priority="2" operator="containsText" text="3">
      <formula>NOT(ISERROR(SEARCH("3",C23)))</formula>
    </cfRule>
    <cfRule type="containsText" dxfId="24" priority="3" operator="containsText" text="5">
      <formula>NOT(ISERROR(SEARCH("5",C23)))</formula>
    </cfRule>
  </conditionalFormatting>
  <conditionalFormatting sqref="D23:I28">
    <cfRule type="containsText" dxfId="22" priority="6" operator="containsText" text="0">
      <formula>NOT(ISERROR(SEARCH("0",D23)))</formula>
    </cfRule>
  </conditionalFormatting>
  <conditionalFormatting sqref="D33:I33">
    <cfRule type="colorScale" priority="8">
      <colorScale>
        <cfvo type="min"/>
        <cfvo type="max"/>
        <color rgb="FFFFDF34"/>
        <color rgb="FF41E8E7"/>
      </colorScale>
    </cfRule>
  </conditionalFormatting>
  <conditionalFormatting sqref="G13:G18">
    <cfRule type="containsText" dxfId="20" priority="9" stopIfTrue="1" operator="containsText" text="Alta">
      <formula>NOT(ISERROR(SEARCH("Alta",G13)))</formula>
    </cfRule>
    <cfRule type="containsText" dxfId="19" priority="10" stopIfTrue="1" operator="containsText" text="Média">
      <formula>NOT(ISERROR(SEARCH("Média",G13)))</formula>
    </cfRule>
    <cfRule type="containsText" dxfId="18" priority="11" stopIfTrue="1" operator="containsText" text="Baixa">
      <formula>NOT(ISERROR(SEARCH("Baixa",G13)))</formula>
    </cfRule>
  </conditionalFormatting>
  <conditionalFormatting sqref="K23:K28">
    <cfRule type="colorScale" priority="4">
      <colorScale>
        <cfvo type="min"/>
        <cfvo type="max"/>
        <color rgb="FF41E8E7"/>
        <color rgb="FFFFDF34"/>
      </colorScale>
    </cfRule>
  </conditionalFormatting>
  <hyperlinks>
    <hyperlink ref="B37:I37" r:id="rId1" display="CLIQUE AQUI PARA CRIAR NO SMARTSHEET" xr:uid="{7C4FFDA6-D7C7-4535-81BD-30C1D71A8AEF}"/>
    <hyperlink ref="H1" r:id="rId2" xr:uid="{78F67D0F-7634-4AD8-91D5-5FA73DF55CDB}"/>
  </hyperlinks>
  <pageMargins left="0.4" right="0.4" top="0.4" bottom="0.4" header="0" footer="0"/>
  <pageSetup scale="78" fitToHeight="0" orientation="landscape" horizontalDpi="4294967292" verticalDpi="4294967292"/>
  <rowBreaks count="1" manualBreakCount="1">
    <brk id="18" max="16383" man="1"/>
  </rowBreaks>
  <drawing r:id="rId3"/>
  <extLst>
    <ext xmlns:x14="http://schemas.microsoft.com/office/spreadsheetml/2009/9/main" uri="{78C0D931-6437-407d-A8EE-F0AAD7539E65}">
      <x14:conditionalFormattings>
        <x14:conditionalFormatting xmlns:xm="http://schemas.microsoft.com/office/excel/2006/main">
          <x14:cfRule type="containsText" priority="5" stopIfTrue="1" operator="containsText" id="{51B3ADC8-6957-A04F-B466-2042DABBB72B}">
            <xm:f>NOT(ISERROR(SEARCH(-1,D23)))</xm:f>
            <xm:f>-1</xm:f>
            <x14:dxf>
              <fill>
                <patternFill>
                  <bgColor rgb="FFD4E80E"/>
                </patternFill>
              </fill>
            </x14:dxf>
          </x14:cfRule>
          <x14:cfRule type="containsText" priority="7" stopIfTrue="1" operator="containsText" id="{B774C08B-24C0-8847-B27F-9C8CB736B432}">
            <xm:f>NOT(ISERROR(SEARCH(1,D23)))</xm:f>
            <xm:f>1</xm:f>
            <x14:dxf>
              <fill>
                <patternFill>
                  <bgColor rgb="FF41E8E7"/>
                </patternFill>
              </fill>
            </x14:dxf>
          </x14:cfRule>
          <xm:sqref>D23:I28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546253B-9324-4F42-BE67-384520873350}">
          <x14:formula1>
            <xm:f>'Legenda do menu suspenso – Não '!$E$2:$E$4</xm:f>
          </x14:formula1>
          <xm:sqref>C23:C28</xm:sqref>
        </x14:dataValidation>
        <x14:dataValidation type="list" allowBlank="1" showInputMessage="1" showErrorMessage="1" xr:uid="{741551FB-D160-D649-826A-065A71D0B2A6}">
          <x14:formula1>
            <xm:f>'Legenda do menu suspenso – Não '!$B$2:$B$4</xm:f>
          </x14:formula1>
          <xm:sqref>D23:I28</xm:sqref>
        </x14:dataValidation>
        <x14:dataValidation type="list" allowBlank="1" showInputMessage="1" showErrorMessage="1" xr:uid="{61E79899-6AA8-4645-ABFD-63BBEDE49971}">
          <x14:formula1>
            <xm:f>'Legenda do menu suspenso – Não '!$F$2:$F$4</xm:f>
          </x14:formula1>
          <xm:sqref>G13:G18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3E0E1"/>
    <pageSetUpPr fitToPage="1"/>
  </sheetPr>
  <dimension ref="A1:JN1067"/>
  <sheetViews>
    <sheetView showGridLines="0" zoomScaleNormal="100" workbookViewId="0"/>
  </sheetViews>
  <sheetFormatPr defaultColWidth="11" defaultRowHeight="15.75" x14ac:dyDescent="0.25"/>
  <cols>
    <col min="1" max="1" width="3.375" style="3" customWidth="1"/>
    <col min="2" max="2" width="22.25" style="3" customWidth="1"/>
    <col min="3" max="3" width="16.875" style="3" customWidth="1"/>
    <col min="4" max="4" width="18" style="3" customWidth="1"/>
    <col min="5" max="5" width="18.125" style="3" customWidth="1"/>
    <col min="6" max="6" width="18.25" style="3" customWidth="1"/>
    <col min="7" max="9" width="15.875" style="3" customWidth="1"/>
    <col min="10" max="10" width="16.875" customWidth="1"/>
    <col min="11" max="11" width="18.375" customWidth="1"/>
    <col min="12" max="12" width="3.375" style="3" customWidth="1"/>
    <col min="13" max="16384" width="11" style="3"/>
  </cols>
  <sheetData>
    <row r="1" spans="1:250" ht="45" customHeight="1" x14ac:dyDescent="0.25">
      <c r="A1" s="1"/>
      <c r="B1" s="18" t="s">
        <v>44</v>
      </c>
      <c r="C1" s="5"/>
      <c r="D1" s="5"/>
      <c r="E1" s="5"/>
      <c r="F1"/>
      <c r="G1"/>
      <c r="H1"/>
      <c r="I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row>
    <row r="2" spans="1:250" ht="45" customHeight="1" thickBot="1" x14ac:dyDescent="0.3">
      <c r="A2" s="1"/>
      <c r="B2" s="38" t="s">
        <v>1</v>
      </c>
      <c r="C2" s="84" t="s">
        <v>45</v>
      </c>
      <c r="D2" s="84"/>
      <c r="E2" s="84"/>
      <c r="F2" s="84"/>
      <c r="G2" s="84"/>
      <c r="H2" s="84"/>
      <c r="I2" s="84"/>
      <c r="J2" s="3"/>
      <c r="K2" s="3"/>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5.1" customHeight="1" x14ac:dyDescent="0.35">
      <c r="A3" s="1"/>
      <c r="B3" s="40" t="s">
        <v>2</v>
      </c>
      <c r="C3" s="39" t="s">
        <v>3</v>
      </c>
      <c r="D3" s="1"/>
      <c r="E3" s="1"/>
      <c r="F3" s="1"/>
      <c r="G3" s="1"/>
      <c r="H3" s="1"/>
      <c r="I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24.95" customHeight="1" thickBot="1" x14ac:dyDescent="0.3">
      <c r="A4" s="1"/>
      <c r="B4" s="1"/>
      <c r="C4" s="46" t="s">
        <v>4</v>
      </c>
      <c r="D4" s="1"/>
      <c r="E4" s="1"/>
      <c r="F4" s="1"/>
      <c r="G4" s="1"/>
      <c r="H4" s="1"/>
      <c r="I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24.95" customHeight="1" thickTop="1" x14ac:dyDescent="0.25">
      <c r="A5" s="1"/>
      <c r="B5" s="41" t="s">
        <v>5</v>
      </c>
      <c r="C5" s="85" t="s">
        <v>46</v>
      </c>
      <c r="D5" s="85"/>
      <c r="E5" s="85"/>
      <c r="F5" s="85"/>
      <c r="G5" s="85"/>
      <c r="H5" s="85"/>
      <c r="I5" s="85"/>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24.95" customHeight="1" x14ac:dyDescent="0.25">
      <c r="A6" s="1"/>
      <c r="B6" s="42" t="s">
        <v>6</v>
      </c>
      <c r="C6" s="71" t="s">
        <v>47</v>
      </c>
      <c r="D6" s="71"/>
      <c r="E6" s="71"/>
      <c r="F6" s="71"/>
      <c r="G6" s="71"/>
      <c r="H6" s="71"/>
      <c r="I6" s="7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24.95" customHeight="1" x14ac:dyDescent="0.25">
      <c r="A7" s="1"/>
      <c r="B7" s="42" t="s">
        <v>7</v>
      </c>
      <c r="C7" s="71" t="s">
        <v>48</v>
      </c>
      <c r="D7" s="71"/>
      <c r="E7" s="71"/>
      <c r="F7" s="71"/>
      <c r="G7" s="71"/>
      <c r="H7" s="71"/>
      <c r="I7" s="7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24.95" customHeight="1" x14ac:dyDescent="0.25">
      <c r="A8" s="1"/>
      <c r="B8" s="42" t="s">
        <v>8</v>
      </c>
      <c r="C8" s="71" t="s">
        <v>8</v>
      </c>
      <c r="D8" s="71"/>
      <c r="E8" s="71"/>
      <c r="F8" s="71"/>
      <c r="G8" s="71"/>
      <c r="H8" s="71"/>
      <c r="I8" s="7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24.95" customHeight="1" x14ac:dyDescent="0.25">
      <c r="A9" s="1"/>
      <c r="B9" s="42" t="s">
        <v>9</v>
      </c>
      <c r="C9" s="71" t="s">
        <v>9</v>
      </c>
      <c r="D9" s="71"/>
      <c r="E9" s="71"/>
      <c r="F9" s="71"/>
      <c r="G9" s="71"/>
      <c r="H9" s="71"/>
      <c r="I9" s="7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24.95" customHeight="1" x14ac:dyDescent="0.25">
      <c r="A10" s="1"/>
      <c r="B10" s="42" t="s">
        <v>10</v>
      </c>
      <c r="C10" s="71" t="s">
        <v>10</v>
      </c>
      <c r="D10" s="71"/>
      <c r="E10" s="71"/>
      <c r="F10" s="71"/>
      <c r="G10" s="71"/>
      <c r="H10" s="71"/>
      <c r="I10" s="7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35.1" customHeight="1" x14ac:dyDescent="0.35">
      <c r="A11" s="1"/>
      <c r="B11" s="40" t="s">
        <v>11</v>
      </c>
      <c r="C11" s="39" t="s">
        <v>12</v>
      </c>
      <c r="D11" s="1"/>
      <c r="E11" s="1"/>
      <c r="F11" s="40" t="s">
        <v>13</v>
      </c>
      <c r="G11" s="39" t="s">
        <v>14</v>
      </c>
      <c r="H11" s="1"/>
      <c r="I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9.950000000000003" customHeight="1" thickBot="1" x14ac:dyDescent="0.3">
      <c r="A12" s="1"/>
      <c r="B12" s="1"/>
      <c r="C12" s="72" t="s">
        <v>15</v>
      </c>
      <c r="D12" s="72"/>
      <c r="E12" s="72"/>
      <c r="F12" s="1"/>
      <c r="G12" s="73" t="s">
        <v>16</v>
      </c>
      <c r="H12" s="74"/>
      <c r="I12" s="7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24.95" customHeight="1" thickTop="1" x14ac:dyDescent="0.25">
      <c r="A13" s="1"/>
      <c r="B13" s="63" t="s">
        <v>17</v>
      </c>
      <c r="C13" s="65" t="s">
        <v>49</v>
      </c>
      <c r="D13" s="66"/>
      <c r="E13" s="66"/>
      <c r="F13" s="67"/>
      <c r="G13" s="60" t="s">
        <v>18</v>
      </c>
      <c r="H13"/>
      <c r="I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4.95" customHeight="1" x14ac:dyDescent="0.25">
      <c r="A14" s="1"/>
      <c r="B14" s="64" t="s">
        <v>19</v>
      </c>
      <c r="C14" s="68" t="s">
        <v>50</v>
      </c>
      <c r="D14" s="69"/>
      <c r="E14" s="69"/>
      <c r="F14" s="70"/>
      <c r="G14" s="61" t="s">
        <v>51</v>
      </c>
      <c r="H14"/>
      <c r="I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24.95" customHeight="1" x14ac:dyDescent="0.25">
      <c r="A15" s="1"/>
      <c r="B15" s="64" t="s">
        <v>20</v>
      </c>
      <c r="C15" s="68" t="s">
        <v>52</v>
      </c>
      <c r="D15" s="69"/>
      <c r="E15" s="69"/>
      <c r="F15" s="70"/>
      <c r="G15" s="61" t="s">
        <v>18</v>
      </c>
      <c r="H15"/>
      <c r="I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24.95" customHeight="1" x14ac:dyDescent="0.25">
      <c r="A16" s="1"/>
      <c r="B16" s="64" t="s">
        <v>21</v>
      </c>
      <c r="C16" s="68" t="s">
        <v>53</v>
      </c>
      <c r="D16" s="69"/>
      <c r="E16" s="69"/>
      <c r="F16" s="70"/>
      <c r="G16" s="61" t="s">
        <v>51</v>
      </c>
      <c r="H16"/>
      <c r="I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24.95" customHeight="1" x14ac:dyDescent="0.25">
      <c r="A17" s="1"/>
      <c r="B17" s="64" t="s">
        <v>22</v>
      </c>
      <c r="C17" s="68" t="s">
        <v>54</v>
      </c>
      <c r="D17" s="69"/>
      <c r="E17" s="69"/>
      <c r="F17" s="70"/>
      <c r="G17" s="61" t="s">
        <v>55</v>
      </c>
      <c r="H17"/>
      <c r="I1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24.95" customHeight="1" x14ac:dyDescent="0.25">
      <c r="A18" s="1"/>
      <c r="B18" s="64" t="s">
        <v>23</v>
      </c>
      <c r="C18" s="68" t="s">
        <v>23</v>
      </c>
      <c r="D18" s="69"/>
      <c r="E18" s="69"/>
      <c r="F18" s="70"/>
      <c r="G18" s="61" t="s">
        <v>55</v>
      </c>
      <c r="H18"/>
      <c r="I1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35.1" customHeight="1" x14ac:dyDescent="0.35">
      <c r="A19" s="1"/>
      <c r="B19" s="40" t="s">
        <v>24</v>
      </c>
      <c r="C19" s="39" t="s">
        <v>25</v>
      </c>
      <c r="D19" s="1"/>
      <c r="E19" s="1"/>
      <c r="F19" s="1"/>
      <c r="G19" s="1"/>
      <c r="H19" s="1"/>
      <c r="J19" s="3"/>
      <c r="K19" s="3"/>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50.1" customHeight="1" x14ac:dyDescent="0.25">
      <c r="A20" s="1"/>
      <c r="B20" s="1"/>
      <c r="C20" s="81" t="s">
        <v>26</v>
      </c>
      <c r="D20" s="81"/>
      <c r="E20" s="81"/>
      <c r="F20" s="81"/>
      <c r="G20" s="81"/>
      <c r="H20" s="81"/>
      <c r="J20" s="3"/>
      <c r="K20" s="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32.1" customHeight="1" thickBot="1" x14ac:dyDescent="0.3">
      <c r="A21" s="1"/>
      <c r="B21" s="5"/>
      <c r="C21"/>
      <c r="D21" s="17" t="s">
        <v>27</v>
      </c>
      <c r="E21"/>
      <c r="F21"/>
      <c r="G21"/>
      <c r="H21"/>
      <c r="I21"/>
      <c r="J21" s="19"/>
      <c r="K21" s="1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102" customHeight="1" thickTop="1" x14ac:dyDescent="0.35">
      <c r="A22" s="1"/>
      <c r="B22" s="16" t="s">
        <v>28</v>
      </c>
      <c r="C22" s="20" t="s">
        <v>29</v>
      </c>
      <c r="D22" s="56" t="s">
        <v>56</v>
      </c>
      <c r="E22" s="56" t="s">
        <v>57</v>
      </c>
      <c r="F22" s="56" t="s">
        <v>58</v>
      </c>
      <c r="G22" s="56" t="s">
        <v>8</v>
      </c>
      <c r="H22" s="56" t="s">
        <v>9</v>
      </c>
      <c r="I22" s="57" t="s">
        <v>10</v>
      </c>
      <c r="J22" s="25" t="s">
        <v>30</v>
      </c>
      <c r="K22" s="22" t="s">
        <v>31</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5" customHeight="1" x14ac:dyDescent="0.25">
      <c r="A23" s="1"/>
      <c r="B23" s="58" t="s">
        <v>49</v>
      </c>
      <c r="C23" s="30">
        <v>5</v>
      </c>
      <c r="D23" s="7">
        <v>1</v>
      </c>
      <c r="E23" s="7">
        <v>0</v>
      </c>
      <c r="F23" s="7">
        <v>1</v>
      </c>
      <c r="G23" s="7">
        <v>-1</v>
      </c>
      <c r="H23" s="7">
        <v>1</v>
      </c>
      <c r="I23" s="23">
        <v>-1</v>
      </c>
      <c r="J23" s="26">
        <f>SUM(D23:I23)</f>
        <v>1</v>
      </c>
      <c r="K23" s="50" cm="1">
        <f t="array" ref="K23:K28">RANK(J23:J28,J23:J28,0)</f>
        <v>1</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45" customHeight="1" x14ac:dyDescent="0.25">
      <c r="A24" s="1"/>
      <c r="B24" s="58" t="s">
        <v>59</v>
      </c>
      <c r="C24" s="30">
        <v>3</v>
      </c>
      <c r="D24" s="7">
        <v>0</v>
      </c>
      <c r="E24" s="7">
        <v>1</v>
      </c>
      <c r="F24" s="7">
        <v>-1</v>
      </c>
      <c r="G24" s="7">
        <v>0</v>
      </c>
      <c r="H24" s="7">
        <v>0</v>
      </c>
      <c r="I24" s="23">
        <v>0</v>
      </c>
      <c r="J24" s="26">
        <f t="shared" ref="J24:J28" si="0">SUM(D24:I24)</f>
        <v>0</v>
      </c>
      <c r="K24" s="50">
        <v>4</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45" customHeight="1" x14ac:dyDescent="0.25">
      <c r="A25" s="1"/>
      <c r="B25" s="58" t="s">
        <v>52</v>
      </c>
      <c r="C25" s="30">
        <v>5</v>
      </c>
      <c r="D25" s="7">
        <v>1</v>
      </c>
      <c r="E25" s="7">
        <v>1</v>
      </c>
      <c r="F25" s="7">
        <v>0</v>
      </c>
      <c r="G25" s="7">
        <v>0</v>
      </c>
      <c r="H25" s="7">
        <v>-1</v>
      </c>
      <c r="I25" s="23">
        <v>-1</v>
      </c>
      <c r="J25" s="26">
        <f t="shared" si="0"/>
        <v>0</v>
      </c>
      <c r="K25" s="50">
        <v>4</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row>
    <row r="26" spans="1:250" ht="45" customHeight="1" x14ac:dyDescent="0.25">
      <c r="A26" s="1"/>
      <c r="B26" s="58" t="s">
        <v>53</v>
      </c>
      <c r="C26" s="30">
        <v>3</v>
      </c>
      <c r="D26" s="7">
        <v>1</v>
      </c>
      <c r="E26" s="7">
        <v>0</v>
      </c>
      <c r="F26" s="7">
        <v>-1</v>
      </c>
      <c r="G26" s="7">
        <v>1</v>
      </c>
      <c r="H26" s="7">
        <v>0</v>
      </c>
      <c r="I26" s="23">
        <v>0</v>
      </c>
      <c r="J26" s="26">
        <f t="shared" si="0"/>
        <v>1</v>
      </c>
      <c r="K26" s="50">
        <v>1</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row>
    <row r="27" spans="1:250" ht="45" customHeight="1" x14ac:dyDescent="0.25">
      <c r="A27" s="1"/>
      <c r="B27" s="58" t="s">
        <v>54</v>
      </c>
      <c r="C27" s="30">
        <v>1</v>
      </c>
      <c r="D27" s="7"/>
      <c r="E27" s="7"/>
      <c r="F27" s="7"/>
      <c r="G27" s="7">
        <v>-1</v>
      </c>
      <c r="H27" s="7">
        <v>1</v>
      </c>
      <c r="I27" s="23">
        <v>1</v>
      </c>
      <c r="J27" s="26">
        <f>SUM(D27:I27)</f>
        <v>1</v>
      </c>
      <c r="K27" s="50">
        <v>1</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row>
    <row r="28" spans="1:250" ht="45" customHeight="1" thickBot="1" x14ac:dyDescent="0.3">
      <c r="A28" s="1"/>
      <c r="B28" s="59" t="s">
        <v>23</v>
      </c>
      <c r="C28" s="31">
        <v>1</v>
      </c>
      <c r="D28" s="21"/>
      <c r="E28" s="21"/>
      <c r="F28" s="21"/>
      <c r="G28" s="21">
        <v>1</v>
      </c>
      <c r="H28" s="21">
        <v>0</v>
      </c>
      <c r="I28" s="24">
        <v>-1</v>
      </c>
      <c r="J28" s="27">
        <f t="shared" si="0"/>
        <v>0</v>
      </c>
      <c r="K28" s="51">
        <v>4</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39.950000000000003" customHeight="1" thickTop="1" x14ac:dyDescent="0.25">
      <c r="A29" s="1"/>
      <c r="C29" s="8" t="s">
        <v>32</v>
      </c>
      <c r="D29" s="29">
        <f t="shared" ref="D29:I29" si="1">COUNTIF(D23:D28,"1")</f>
        <v>3</v>
      </c>
      <c r="E29" s="29">
        <f t="shared" si="1"/>
        <v>2</v>
      </c>
      <c r="F29" s="29">
        <f t="shared" si="1"/>
        <v>1</v>
      </c>
      <c r="G29" s="29">
        <f t="shared" si="1"/>
        <v>2</v>
      </c>
      <c r="H29" s="29">
        <f t="shared" si="1"/>
        <v>2</v>
      </c>
      <c r="I29" s="34">
        <f t="shared" si="1"/>
        <v>1</v>
      </c>
      <c r="J29" s="82" t="s">
        <v>33</v>
      </c>
      <c r="K29" s="8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ustomFormat="1" ht="39.950000000000003" customHeight="1" x14ac:dyDescent="0.25">
      <c r="B30" s="3"/>
      <c r="C30" s="8" t="s">
        <v>34</v>
      </c>
      <c r="D30" s="33">
        <f t="shared" ref="D30:I30" si="2">(COUNTIF(D23:D28, "0"))</f>
        <v>1</v>
      </c>
      <c r="E30" s="33">
        <f t="shared" si="2"/>
        <v>2</v>
      </c>
      <c r="F30" s="33">
        <f t="shared" si="2"/>
        <v>1</v>
      </c>
      <c r="G30" s="33">
        <f t="shared" si="2"/>
        <v>2</v>
      </c>
      <c r="H30" s="33">
        <f t="shared" si="2"/>
        <v>3</v>
      </c>
      <c r="I30" s="35">
        <f t="shared" si="2"/>
        <v>2</v>
      </c>
      <c r="J30" s="77" t="s">
        <v>35</v>
      </c>
      <c r="K30" s="78"/>
    </row>
    <row r="31" spans="1:250" ht="39.950000000000003" customHeight="1" thickBot="1" x14ac:dyDescent="0.3">
      <c r="A31" s="1"/>
      <c r="C31" s="8" t="s">
        <v>36</v>
      </c>
      <c r="D31" s="54">
        <f t="shared" ref="D31:I31" si="3">COUNTIF(D23:D28,"-1")</f>
        <v>0</v>
      </c>
      <c r="E31" s="54">
        <f t="shared" si="3"/>
        <v>0</v>
      </c>
      <c r="F31" s="54">
        <f t="shared" si="3"/>
        <v>2</v>
      </c>
      <c r="G31" s="54">
        <f t="shared" si="3"/>
        <v>2</v>
      </c>
      <c r="H31" s="54">
        <f t="shared" si="3"/>
        <v>1</v>
      </c>
      <c r="I31" s="55">
        <f t="shared" si="3"/>
        <v>3</v>
      </c>
      <c r="J31" s="77" t="s">
        <v>37</v>
      </c>
      <c r="K31" s="7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ht="45" customHeight="1" x14ac:dyDescent="0.25">
      <c r="A32" s="1"/>
      <c r="B32" s="8"/>
      <c r="C32" s="6" t="s">
        <v>38</v>
      </c>
      <c r="D32" s="14">
        <f t="shared" ref="D32:I32" si="4">SUM(D23:D28)</f>
        <v>3</v>
      </c>
      <c r="E32" s="14">
        <f t="shared" si="4"/>
        <v>2</v>
      </c>
      <c r="F32" s="14">
        <f t="shared" si="4"/>
        <v>-1</v>
      </c>
      <c r="G32" s="14">
        <f t="shared" si="4"/>
        <v>0</v>
      </c>
      <c r="H32" s="14">
        <f t="shared" si="4"/>
        <v>1</v>
      </c>
      <c r="I32" s="36">
        <f t="shared" si="4"/>
        <v>-2</v>
      </c>
      <c r="J32" s="52"/>
      <c r="K32" s="5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ht="45" customHeight="1" thickBot="1" x14ac:dyDescent="0.3">
      <c r="A33" s="1"/>
      <c r="B33" s="6"/>
      <c r="C33" s="6" t="s">
        <v>39</v>
      </c>
      <c r="D33" s="15" cm="1">
        <f t="array" ref="D33">SUMPRODUCT((IMPACT)*D23:D28)</f>
        <v>13</v>
      </c>
      <c r="E33" s="15" cm="1">
        <f t="array" ref="E33">SUMPRODUCT((IMPACT)*E23:E28)</f>
        <v>8</v>
      </c>
      <c r="F33" s="15" cm="1">
        <f t="array" ref="F33">SUMPRODUCT((IMPACT)*F23:F28)</f>
        <v>-1</v>
      </c>
      <c r="G33" s="15" cm="1">
        <f t="array" ref="G33">SUMPRODUCT((IMPACT)*G23:G28)</f>
        <v>-2</v>
      </c>
      <c r="H33" s="15" cm="1">
        <f t="array" ref="H33">SUMPRODUCT((IMPACT)*H23:H28)</f>
        <v>1</v>
      </c>
      <c r="I33" s="37" cm="1">
        <f t="array" ref="I33">SUMPRODUCT((IMPACT)*I23:I28)</f>
        <v>-10</v>
      </c>
      <c r="J33" s="1"/>
      <c r="K33" s="79"/>
      <c r="L33" s="79"/>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ht="35.1" customHeight="1" thickTop="1" x14ac:dyDescent="0.35">
      <c r="A34" s="1"/>
      <c r="B34" s="40" t="s">
        <v>40</v>
      </c>
      <c r="C34" s="39" t="s">
        <v>41</v>
      </c>
      <c r="D34" s="1"/>
      <c r="E34" s="1"/>
      <c r="F34" s="1"/>
      <c r="G34" s="1"/>
      <c r="H34" s="1"/>
      <c r="I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ht="24.95" customHeight="1" x14ac:dyDescent="0.25">
      <c r="A35" s="1"/>
      <c r="B35" s="1"/>
      <c r="C35" s="79" t="s">
        <v>42</v>
      </c>
      <c r="D35" s="79"/>
      <c r="E35" s="79"/>
      <c r="F35" s="79"/>
      <c r="G35" s="79"/>
      <c r="H35" s="79"/>
      <c r="I35" s="79"/>
      <c r="J35" s="79"/>
      <c r="K35" s="7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x14ac:dyDescent="0.25">
      <c r="A374" s="1"/>
      <c r="B374" s="1"/>
      <c r="C374" s="1"/>
      <c r="D374" s="1"/>
      <c r="E374" s="1"/>
      <c r="F374" s="1"/>
      <c r="G374" s="1"/>
      <c r="H374" s="1"/>
      <c r="I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x14ac:dyDescent="0.25">
      <c r="A375" s="1"/>
      <c r="B375" s="1"/>
      <c r="C375" s="1"/>
      <c r="D375" s="1"/>
      <c r="E375" s="1"/>
      <c r="F375" s="1"/>
      <c r="G375" s="1"/>
      <c r="H375" s="1"/>
      <c r="I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x14ac:dyDescent="0.25">
      <c r="A376" s="1"/>
      <c r="B376" s="1"/>
      <c r="C376" s="1"/>
      <c r="D376" s="1"/>
      <c r="E376" s="1"/>
      <c r="F376" s="1"/>
      <c r="G376" s="1"/>
      <c r="H376" s="1"/>
      <c r="I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x14ac:dyDescent="0.25">
      <c r="A377" s="1"/>
      <c r="B377" s="1"/>
      <c r="C377" s="1"/>
      <c r="D377" s="1"/>
      <c r="E377" s="1"/>
      <c r="F377" s="1"/>
      <c r="G377" s="1"/>
      <c r="H377" s="1"/>
      <c r="I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x14ac:dyDescent="0.25">
      <c r="A378" s="1"/>
      <c r="B378" s="1"/>
      <c r="C378" s="1"/>
      <c r="D378" s="1"/>
      <c r="E378" s="1"/>
      <c r="F378" s="1"/>
      <c r="G378" s="1"/>
      <c r="H378" s="1"/>
      <c r="I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x14ac:dyDescent="0.25">
      <c r="A1063" s="1"/>
      <c r="B1063" s="1"/>
      <c r="C1063" s="1"/>
      <c r="D1063" s="1"/>
      <c r="E1063" s="1"/>
      <c r="F1063" s="1"/>
      <c r="G1063" s="1"/>
      <c r="H1063" s="1"/>
      <c r="I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x14ac:dyDescent="0.25">
      <c r="A1064" s="1"/>
      <c r="B1064" s="1"/>
      <c r="C1064" s="1"/>
      <c r="D1064" s="1"/>
      <c r="E1064" s="1"/>
      <c r="F1064" s="1"/>
      <c r="G1064" s="1"/>
      <c r="H1064" s="1"/>
      <c r="I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x14ac:dyDescent="0.25">
      <c r="A1065" s="1"/>
      <c r="B1065" s="1"/>
      <c r="C1065" s="1"/>
      <c r="D1065" s="1"/>
      <c r="E1065" s="1"/>
      <c r="F1065" s="1"/>
      <c r="G1065" s="1"/>
      <c r="H1065" s="1"/>
      <c r="I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x14ac:dyDescent="0.25">
      <c r="A1066" s="1"/>
      <c r="B1066" s="1"/>
      <c r="C1066" s="1"/>
      <c r="D1066" s="1"/>
      <c r="E1066" s="1"/>
      <c r="F1066" s="1"/>
      <c r="G1066" s="1"/>
      <c r="H1066" s="1"/>
      <c r="I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x14ac:dyDescent="0.25">
      <c r="A1067" s="1"/>
      <c r="B1067" s="1"/>
      <c r="C1067" s="1"/>
      <c r="D1067" s="1"/>
      <c r="E1067" s="1"/>
      <c r="F1067" s="1"/>
      <c r="G1067" s="1"/>
      <c r="H1067" s="1"/>
      <c r="I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sheetData>
  <mergeCells count="21">
    <mergeCell ref="J31:K31"/>
    <mergeCell ref="K33:L33"/>
    <mergeCell ref="C35:K35"/>
    <mergeCell ref="J29:K29"/>
    <mergeCell ref="C16:F16"/>
    <mergeCell ref="C17:F17"/>
    <mergeCell ref="C18:F18"/>
    <mergeCell ref="C20:H20"/>
    <mergeCell ref="J30:K30"/>
    <mergeCell ref="C12:E12"/>
    <mergeCell ref="G12:I12"/>
    <mergeCell ref="C13:F13"/>
    <mergeCell ref="C14:F14"/>
    <mergeCell ref="C15:F15"/>
    <mergeCell ref="C9:I9"/>
    <mergeCell ref="C10:I10"/>
    <mergeCell ref="C2:I2"/>
    <mergeCell ref="C5:I5"/>
    <mergeCell ref="C6:I6"/>
    <mergeCell ref="C7:I7"/>
    <mergeCell ref="C8:I8"/>
  </mergeCells>
  <phoneticPr fontId="3" type="noConversion"/>
  <conditionalFormatting sqref="C23:C28">
    <cfRule type="containsText" dxfId="17" priority="1" operator="containsText" text="1">
      <formula>NOT(ISERROR(SEARCH("1",C23)))</formula>
    </cfRule>
    <cfRule type="containsText" dxfId="16" priority="2" operator="containsText" text="3">
      <formula>NOT(ISERROR(SEARCH("3",C23)))</formula>
    </cfRule>
    <cfRule type="containsText" dxfId="15" priority="3" operator="containsText" text="5">
      <formula>NOT(ISERROR(SEARCH("5",C23)))</formula>
    </cfRule>
  </conditionalFormatting>
  <conditionalFormatting sqref="D23:I28">
    <cfRule type="containsText" dxfId="13" priority="6" operator="containsText" text="0">
      <formula>NOT(ISERROR(SEARCH("0",D23)))</formula>
    </cfRule>
  </conditionalFormatting>
  <conditionalFormatting sqref="D33:I33">
    <cfRule type="colorScale" priority="9">
      <colorScale>
        <cfvo type="min"/>
        <cfvo type="max"/>
        <color rgb="FFFFDF34"/>
        <color rgb="FF41E8E7"/>
      </colorScale>
    </cfRule>
  </conditionalFormatting>
  <conditionalFormatting sqref="G13:G18">
    <cfRule type="containsText" dxfId="11" priority="10" stopIfTrue="1" operator="containsText" text="Alta">
      <formula>NOT(ISERROR(SEARCH("Alta",G13)))</formula>
    </cfRule>
    <cfRule type="containsText" dxfId="10" priority="11" stopIfTrue="1" operator="containsText" text="Média">
      <formula>NOT(ISERROR(SEARCH("Média",G13)))</formula>
    </cfRule>
    <cfRule type="containsText" dxfId="9" priority="19" stopIfTrue="1" operator="containsText" text="Baixa">
      <formula>NOT(ISERROR(SEARCH("Baixa",G13)))</formula>
    </cfRule>
  </conditionalFormatting>
  <conditionalFormatting sqref="K23:K28">
    <cfRule type="colorScale" priority="4">
      <colorScale>
        <cfvo type="min"/>
        <cfvo type="max"/>
        <color rgb="FF41E8E7"/>
        <color rgb="FFFFDF34"/>
      </colorScale>
    </cfRule>
  </conditionalFormatting>
  <pageMargins left="0.4" right="0.4" top="0.4" bottom="0.4" header="0" footer="0"/>
  <pageSetup scale="78" fitToHeight="0" orientation="landscape" horizontalDpi="4294967292" verticalDpi="4294967292"/>
  <rowBreaks count="1" manualBreakCount="1">
    <brk id="18" max="16383" man="1"/>
  </rowBreaks>
  <ignoredErrors>
    <ignoredError sqref="J23:J28" formulaRange="1"/>
  </ignoredErrors>
  <drawing r:id="rId1"/>
  <extLst>
    <ext xmlns:x14="http://schemas.microsoft.com/office/spreadsheetml/2009/9/main" uri="{78C0D931-6437-407d-A8EE-F0AAD7539E65}">
      <x14:conditionalFormattings>
        <x14:conditionalFormatting xmlns:xm="http://schemas.microsoft.com/office/excel/2006/main">
          <x14:cfRule type="containsText" priority="5" stopIfTrue="1" operator="containsText" id="{273E1439-526F-E64E-A5C7-2E124E7FC331}">
            <xm:f>NOT(ISERROR(SEARCH(-1,D23)))</xm:f>
            <xm:f>-1</xm:f>
            <x14:dxf>
              <fill>
                <patternFill>
                  <bgColor rgb="FFD4E80E"/>
                </patternFill>
              </fill>
            </x14:dxf>
          </x14:cfRule>
          <x14:cfRule type="containsText" priority="8" stopIfTrue="1" operator="containsText" id="{FF84AAD0-F3DD-B445-A27D-4E71FCAE1F8C}">
            <xm:f>NOT(ISERROR(SEARCH(1,D23)))</xm:f>
            <xm:f>1</xm:f>
            <x14:dxf>
              <fill>
                <patternFill>
                  <bgColor rgb="FF41E8E7"/>
                </patternFill>
              </fill>
            </x14:dxf>
          </x14:cfRule>
          <xm:sqref>D23:I28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18BF5A2-3785-E84B-9372-E8EC627A484F}">
          <x14:formula1>
            <xm:f>'Legenda do menu suspenso – Não '!$F$2:$F$4</xm:f>
          </x14:formula1>
          <xm:sqref>G13:G18</xm:sqref>
        </x14:dataValidation>
        <x14:dataValidation type="list" allowBlank="1" showInputMessage="1" showErrorMessage="1" xr:uid="{8EB1549B-FDF7-B543-A537-3A5595823CA1}">
          <x14:formula1>
            <xm:f>'Legenda do menu suspenso – Não '!$B$2:$B$4</xm:f>
          </x14:formula1>
          <xm:sqref>D23:I28</xm:sqref>
        </x14:dataValidation>
        <x14:dataValidation type="list" allowBlank="1" showInputMessage="1" showErrorMessage="1" xr:uid="{73F01318-A9D4-3947-A09D-4BC417D6134E}">
          <x14:formula1>
            <xm:f>'Legenda do menu suspenso – Não '!$E$2:$E$4</xm:f>
          </x14:formula1>
          <xm:sqref>C23:C28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A46"/>
  <sheetViews>
    <sheetView showGridLines="0" workbookViewId="0"/>
  </sheetViews>
  <sheetFormatPr defaultColWidth="11" defaultRowHeight="15.75" x14ac:dyDescent="0.25"/>
  <cols>
    <col min="1" max="1" width="3.375" style="9" customWidth="1"/>
    <col min="2" max="2" width="10.875" style="9"/>
    <col min="3" max="3" width="12.375" customWidth="1"/>
    <col min="4" max="4" width="3.375" style="9" customWidth="1"/>
    <col min="5" max="5" width="10.875" customWidth="1"/>
    <col min="6" max="6" width="12.875" customWidth="1"/>
  </cols>
  <sheetData>
    <row r="1" spans="1:27" s="9" customFormat="1" ht="42" customHeight="1" thickBot="1" x14ac:dyDescent="0.3">
      <c r="B1" s="13" t="s">
        <v>60</v>
      </c>
      <c r="C1" s="12"/>
      <c r="D1" s="11"/>
      <c r="E1" s="49"/>
      <c r="F1" s="49"/>
      <c r="M1" s="10"/>
      <c r="N1" s="10"/>
      <c r="O1" s="10"/>
      <c r="P1" s="10"/>
      <c r="Q1" s="10"/>
      <c r="R1" s="10"/>
      <c r="S1" s="10"/>
      <c r="T1" s="10"/>
      <c r="U1" s="10"/>
      <c r="V1" s="10"/>
      <c r="W1" s="10"/>
      <c r="X1" s="10"/>
      <c r="Y1" s="10"/>
      <c r="Z1" s="10"/>
      <c r="AA1" s="10"/>
    </row>
    <row r="2" spans="1:27" ht="35.1" customHeight="1" x14ac:dyDescent="0.25">
      <c r="B2" s="43">
        <v>1</v>
      </c>
      <c r="C2" s="28" t="s">
        <v>33</v>
      </c>
      <c r="E2" s="62">
        <v>5</v>
      </c>
      <c r="F2" s="47" t="s">
        <v>18</v>
      </c>
    </row>
    <row r="3" spans="1:27" ht="35.1" customHeight="1" x14ac:dyDescent="0.25">
      <c r="B3" s="44">
        <v>0</v>
      </c>
      <c r="C3" s="32" t="s">
        <v>35</v>
      </c>
      <c r="E3" s="62">
        <v>3</v>
      </c>
      <c r="F3" s="48" t="s">
        <v>51</v>
      </c>
    </row>
    <row r="4" spans="1:27" ht="35.1" customHeight="1" x14ac:dyDescent="0.25">
      <c r="B4" s="44">
        <v>-1</v>
      </c>
      <c r="C4" s="45" t="s">
        <v>37</v>
      </c>
      <c r="E4" s="62">
        <v>1</v>
      </c>
      <c r="F4" s="48" t="s">
        <v>55</v>
      </c>
    </row>
    <row r="15" spans="1:27" x14ac:dyDescent="0.25">
      <c r="A15" s="10"/>
      <c r="B15" s="10"/>
      <c r="D15" s="10"/>
    </row>
    <row r="16" spans="1:27" x14ac:dyDescent="0.25">
      <c r="A16" s="10"/>
      <c r="B16" s="10"/>
      <c r="D16" s="10"/>
    </row>
    <row r="17" spans="1:4" x14ac:dyDescent="0.25">
      <c r="A17"/>
      <c r="B17"/>
      <c r="D17"/>
    </row>
    <row r="18" spans="1:4" x14ac:dyDescent="0.25">
      <c r="A18" s="10"/>
      <c r="B18" s="10"/>
      <c r="D18" s="10"/>
    </row>
    <row r="19" spans="1:4" x14ac:dyDescent="0.25">
      <c r="A19" s="10"/>
      <c r="B19" s="10"/>
      <c r="D19" s="10"/>
    </row>
    <row r="20" spans="1:4" x14ac:dyDescent="0.25">
      <c r="A20" s="10"/>
      <c r="B20" s="10"/>
      <c r="D20" s="10"/>
    </row>
    <row r="21" spans="1:4" x14ac:dyDescent="0.25">
      <c r="A21" s="10"/>
      <c r="B21" s="10"/>
      <c r="D21" s="10"/>
    </row>
    <row r="22" spans="1:4" x14ac:dyDescent="0.25">
      <c r="A22" s="10"/>
      <c r="B22" s="10"/>
      <c r="D22" s="10"/>
    </row>
    <row r="23" spans="1:4" x14ac:dyDescent="0.25">
      <c r="A23" s="10"/>
      <c r="B23" s="10"/>
      <c r="D23" s="10"/>
    </row>
    <row r="24" spans="1:4" x14ac:dyDescent="0.25">
      <c r="A24" s="10"/>
      <c r="B24" s="10"/>
      <c r="D24" s="10"/>
    </row>
    <row r="25" spans="1:4" x14ac:dyDescent="0.25">
      <c r="A25" s="10"/>
      <c r="B25" s="10"/>
      <c r="D25" s="10"/>
    </row>
    <row r="26" spans="1:4" x14ac:dyDescent="0.25">
      <c r="A26" s="10"/>
      <c r="B26" s="10"/>
      <c r="D26" s="10"/>
    </row>
    <row r="27" spans="1:4" x14ac:dyDescent="0.25">
      <c r="A27" s="10"/>
      <c r="B27" s="10"/>
      <c r="D27" s="10"/>
    </row>
    <row r="28" spans="1:4" x14ac:dyDescent="0.25">
      <c r="A28" s="10"/>
      <c r="B28" s="10"/>
      <c r="D28" s="10"/>
    </row>
    <row r="29" spans="1:4" x14ac:dyDescent="0.25">
      <c r="A29" s="10"/>
      <c r="B29" s="10"/>
      <c r="D29" s="10"/>
    </row>
    <row r="30" spans="1:4" x14ac:dyDescent="0.25">
      <c r="A30" s="10"/>
      <c r="B30" s="10"/>
      <c r="D30" s="10"/>
    </row>
    <row r="31" spans="1:4" x14ac:dyDescent="0.25">
      <c r="A31" s="10"/>
      <c r="B31" s="10"/>
      <c r="D31" s="10"/>
    </row>
    <row r="32" spans="1:4" x14ac:dyDescent="0.25">
      <c r="A32" s="10"/>
      <c r="B32" s="10"/>
      <c r="D32" s="10"/>
    </row>
    <row r="33" spans="1:4" x14ac:dyDescent="0.25">
      <c r="A33" s="10"/>
      <c r="B33" s="10"/>
      <c r="D33" s="10"/>
    </row>
    <row r="34" spans="1:4" x14ac:dyDescent="0.25">
      <c r="A34" s="10"/>
      <c r="B34" s="10"/>
      <c r="D34" s="10"/>
    </row>
    <row r="35" spans="1:4" x14ac:dyDescent="0.25">
      <c r="A35" s="10"/>
      <c r="B35" s="10"/>
      <c r="D35" s="10"/>
    </row>
    <row r="36" spans="1:4" x14ac:dyDescent="0.25">
      <c r="A36" s="10"/>
      <c r="B36" s="10"/>
      <c r="D36" s="10"/>
    </row>
    <row r="37" spans="1:4" x14ac:dyDescent="0.25">
      <c r="A37" s="10"/>
      <c r="B37" s="10"/>
      <c r="D37" s="10"/>
    </row>
    <row r="38" spans="1:4" x14ac:dyDescent="0.25">
      <c r="A38" s="10"/>
      <c r="B38" s="10"/>
      <c r="D38" s="10"/>
    </row>
    <row r="39" spans="1:4" x14ac:dyDescent="0.25">
      <c r="A39" s="10"/>
      <c r="B39" s="10"/>
      <c r="D39" s="10"/>
    </row>
    <row r="40" spans="1:4" x14ac:dyDescent="0.25">
      <c r="A40" s="10"/>
      <c r="B40" s="10"/>
      <c r="D40" s="10"/>
    </row>
    <row r="41" spans="1:4" x14ac:dyDescent="0.25">
      <c r="A41" s="10"/>
      <c r="B41" s="10"/>
      <c r="D41" s="10"/>
    </row>
    <row r="42" spans="1:4" x14ac:dyDescent="0.25">
      <c r="A42" s="10"/>
      <c r="B42" s="10"/>
      <c r="D42" s="10"/>
    </row>
    <row r="43" spans="1:4" x14ac:dyDescent="0.25">
      <c r="A43" s="10"/>
      <c r="B43" s="10"/>
      <c r="D43" s="10"/>
    </row>
    <row r="44" spans="1:4" x14ac:dyDescent="0.25">
      <c r="A44" s="10"/>
      <c r="B44" s="10"/>
      <c r="D44" s="10"/>
    </row>
    <row r="45" spans="1:4" x14ac:dyDescent="0.25">
      <c r="A45" s="10"/>
      <c r="B45" s="10"/>
      <c r="D45" s="10"/>
    </row>
    <row r="46" spans="1:4" x14ac:dyDescent="0.25">
      <c r="A46" s="10"/>
      <c r="B46" s="10"/>
      <c r="D46" s="10"/>
    </row>
  </sheetData>
  <conditionalFormatting sqref="B2:C4">
    <cfRule type="containsText" dxfId="7" priority="14" stopIfTrue="1" operator="containsText" text="0">
      <formula>NOT(ISERROR(SEARCH("0",B2)))</formula>
    </cfRule>
  </conditionalFormatting>
  <conditionalFormatting sqref="E2:E4">
    <cfRule type="containsText" dxfId="5" priority="1" operator="containsText" text="1">
      <formula>NOT(ISERROR(SEARCH("1",E2)))</formula>
    </cfRule>
    <cfRule type="containsText" dxfId="4" priority="2" operator="containsText" text="3">
      <formula>NOT(ISERROR(SEARCH("3",E2)))</formula>
    </cfRule>
    <cfRule type="containsText" dxfId="3" priority="3" operator="containsText" text="5">
      <formula>NOT(ISERROR(SEARCH("5",E2)))</formula>
    </cfRule>
  </conditionalFormatting>
  <conditionalFormatting sqref="F2:F4">
    <cfRule type="containsText" dxfId="2" priority="7" stopIfTrue="1" operator="containsText" text="Alta">
      <formula>NOT(ISERROR(SEARCH("Alta",F2)))</formula>
    </cfRule>
    <cfRule type="containsText" dxfId="1" priority="8" stopIfTrue="1" operator="containsText" text="Média">
      <formula>NOT(ISERROR(SEARCH("Média",F2)))</formula>
    </cfRule>
    <cfRule type="containsText" dxfId="0" priority="9" stopIfTrue="1" operator="containsText" text="Baixa">
      <formula>NOT(ISERROR(SEARCH("Baixa",F2)))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3" stopIfTrue="1" operator="containsText" id="{4F898930-FBB4-7342-9CAD-94B06693E361}">
            <xm:f>NOT(ISERROR(SEARCH(-1,B2)))</xm:f>
            <xm:f>-1</xm:f>
            <x14:dxf>
              <fill>
                <patternFill>
                  <bgColor rgb="FFFFDF34"/>
                </patternFill>
              </fill>
            </x14:dxf>
          </x14:cfRule>
          <x14:cfRule type="containsText" priority="15" stopIfTrue="1" operator="containsText" id="{89BDE94F-1393-E543-885A-D232E282214D}">
            <xm:f>NOT(ISERROR(SEARCH(1,B2)))</xm:f>
            <xm:f>1</xm:f>
            <x14:dxf>
              <fill>
                <patternFill>
                  <bgColor rgb="FF41E8E7"/>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61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EM BRANCO - Matriz de Pugh</vt:lpstr>
      <vt:lpstr>EXEMPLO - Matriz de Pugh</vt:lpstr>
      <vt:lpstr>Legenda do menu suspenso – Não </vt:lpstr>
      <vt:lpstr>– Aviso de isenção de responsab</vt:lpstr>
      <vt:lpstr>'EM BRANCO - Matriz de Pugh'!IMPACT</vt:lpstr>
      <vt:lpstr>IMPACT</vt:lpstr>
      <vt:lpstr>'EM BRANCO - Matriz de Pugh'!Print_Area</vt:lpstr>
      <vt:lpstr>'EXEMPLO - Matriz de Pugh'!Print_Area</vt:lpstr>
      <vt:lpstr>'EM BRANCO - Matriz de Pugh'!WEIGHT</vt:lpstr>
      <vt:lpstr>WEIGHT</vt:lpstr>
      <vt:lpstr>'Legenda do menu suspenso – Não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2024-11-08T08:13:45Z</dcterms:modified>
</cp:coreProperties>
</file>