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2024 Weloc\Weloc-01001\DTP\PT\-content-marketing-campaign-tracking-templates\"/>
    </mc:Choice>
  </mc:AlternateContent>
  <xr:revisionPtr revIDLastSave="0" documentId="13_ncr:1_{37A55F63-DDCA-47BD-AF88-BEA59FCEFF16}" xr6:coauthVersionLast="47" xr6:coauthVersionMax="47" xr10:uidLastSave="{00000000-0000-0000-0000-000000000000}"/>
  <bookViews>
    <workbookView xWindow="-120" yWindow="-120" windowWidth="29040" windowHeight="15840" xr2:uid="{621BC3BA-479F-F24A-993E-F0D759EF1D0F}"/>
  </bookViews>
  <sheets>
    <sheet name="EXEMPLO de acompanhamento de ca" sheetId="3" r:id="rId1"/>
    <sheet name="Acompanhamento de campanha de m" sheetId="1" r:id="rId2"/>
    <sheet name="– Aviso de isenção de responsab" sheetId="2" r:id="rId3"/>
  </sheets>
  <definedNames>
    <definedName name="_xlnm.Print_Area" localSheetId="1">'Acompanhamento de campanha de m'!$B$1:$O$24</definedName>
    <definedName name="_xlnm.Print_Area" localSheetId="0">'EXEMPLO de acompanhamento de ca'!$B$1:$O$24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4" i="3" l="1"/>
  <c r="L24" i="3"/>
  <c r="N23" i="3"/>
  <c r="L23" i="3"/>
  <c r="N22" i="3"/>
  <c r="L22" i="3"/>
  <c r="N21" i="3"/>
  <c r="L21" i="3"/>
  <c r="N20" i="3"/>
  <c r="L20" i="3"/>
  <c r="N18" i="3"/>
  <c r="L18" i="3"/>
  <c r="N17" i="3"/>
  <c r="L17" i="3"/>
  <c r="N16" i="3"/>
  <c r="L16" i="3"/>
  <c r="N15" i="3"/>
  <c r="L15" i="3"/>
  <c r="N14" i="3"/>
  <c r="L14" i="3"/>
  <c r="N12" i="3"/>
  <c r="L12" i="3"/>
  <c r="N11" i="3"/>
  <c r="L11" i="3"/>
  <c r="N10" i="3"/>
  <c r="L10" i="3"/>
  <c r="N9" i="3"/>
  <c r="L9" i="3"/>
  <c r="N8" i="3"/>
  <c r="L8" i="3"/>
  <c r="L4" i="3"/>
  <c r="K4" i="3"/>
  <c r="O4" i="3"/>
  <c r="I4" i="3"/>
  <c r="N4" i="3"/>
  <c r="H4" i="3"/>
  <c r="C4" i="3"/>
  <c r="G4" i="3"/>
  <c r="E4" i="3"/>
  <c r="L4" i="1"/>
  <c r="K4" i="1"/>
  <c r="I4" i="1"/>
  <c r="L17" i="1"/>
  <c r="N9" i="1"/>
  <c r="N10" i="1"/>
  <c r="N11" i="1"/>
  <c r="N12" i="1"/>
  <c r="N14" i="1"/>
  <c r="N15" i="1"/>
  <c r="N16" i="1"/>
  <c r="N17" i="1"/>
  <c r="N18" i="1"/>
  <c r="N20" i="1"/>
  <c r="N21" i="1"/>
  <c r="N22" i="1"/>
  <c r="N23" i="1"/>
  <c r="N24" i="1"/>
  <c r="N8" i="1"/>
  <c r="L9" i="1"/>
  <c r="L10" i="1"/>
  <c r="L11" i="1"/>
  <c r="L12" i="1"/>
  <c r="L14" i="1"/>
  <c r="L15" i="1"/>
  <c r="L16" i="1"/>
  <c r="L18" i="1"/>
  <c r="L20" i="1"/>
  <c r="L21" i="1"/>
  <c r="L22" i="1"/>
  <c r="L23" i="1"/>
  <c r="L24" i="1"/>
  <c r="L8" i="1"/>
  <c r="C4" i="1"/>
  <c r="M4" i="3"/>
  <c r="E4" i="1"/>
  <c r="G4" i="1"/>
  <c r="H4" i="1"/>
  <c r="O4" i="1"/>
  <c r="M4" i="1"/>
  <c r="N4" i="1"/>
</calcChain>
</file>

<file path=xl/sharedStrings.xml><?xml version="1.0" encoding="utf-8"?>
<sst xmlns="http://schemas.openxmlformats.org/spreadsheetml/2006/main" count="141" uniqueCount="74">
  <si>
    <t>E-Blast 1</t>
  </si>
  <si>
    <t>E-Blast 2</t>
  </si>
  <si>
    <t>Brent W.</t>
  </si>
  <si>
    <t>Kirk C.</t>
  </si>
  <si>
    <t>June T.</t>
  </si>
  <si>
    <t>Facebook</t>
  </si>
  <si>
    <t>LinkedIn</t>
  </si>
  <si>
    <t>link</t>
  </si>
  <si>
    <t>Instagram</t>
  </si>
  <si>
    <t>TikTok</t>
  </si>
  <si>
    <t>YouTube</t>
  </si>
  <si>
    <t>Google</t>
  </si>
  <si>
    <t>MODELO DE ACOMPANHAMENTO DE CAMPANHA DE MARKETING</t>
  </si>
  <si>
    <t>Insira os dados apenas em células não sombreadas/brancas.</t>
  </si>
  <si>
    <t>TOTAL DE IMPRESSÕES NECESSÁRIAS 
na campanha para atingir a meta</t>
  </si>
  <si>
    <t>TOTAL DE IMPRESSÕES</t>
  </si>
  <si>
    <t>TAXA TOTAL 
DE RESPOSTAS</t>
  </si>
  <si>
    <t>TAXA DE CONVERSÃO 
DO TOTAL DE RESPOSTAS</t>
  </si>
  <si>
    <t>N.º TOTAL DE 
CLIQUES</t>
  </si>
  <si>
    <t>N.º TOTAL DE CONVERSÕES</t>
  </si>
  <si>
    <t>TOTAL GASTO</t>
  </si>
  <si>
    <t>CUSTO POR IMPRESSÃO</t>
  </si>
  <si>
    <t>CUSTO POR RESPOSTA</t>
  </si>
  <si>
    <t>CUSTO POR CONVERSÃO</t>
  </si>
  <si>
    <t>STATUS DA CAMPANHA</t>
  </si>
  <si>
    <t>IMPRESSÕES</t>
  </si>
  <si>
    <t>PROPRIETÁRIO</t>
  </si>
  <si>
    <t>GASTO</t>
  </si>
  <si>
    <t>ORÇAMENTO</t>
  </si>
  <si>
    <t xml:space="preserve">DURAÇÃO DA DATA DE INÍCIO AO FIM </t>
  </si>
  <si>
    <t>PLATAFORMA</t>
  </si>
  <si>
    <t>URL DA CAMPANHA</t>
  </si>
  <si>
    <t>N.º DE CLIQUES</t>
  </si>
  <si>
    <t>N.º DE VENDAS</t>
  </si>
  <si>
    <t>TAXA DE CONVERSÃO</t>
  </si>
  <si>
    <t>STATUS DA CONVERSÃO</t>
  </si>
  <si>
    <t>NOTAS E GRÁFICOS</t>
  </si>
  <si>
    <t>EM TEMPO REAL</t>
  </si>
  <si>
    <t>Anúncio de redes sociais 1</t>
  </si>
  <si>
    <t>2/2 – 2/5</t>
  </si>
  <si>
    <t>Média</t>
  </si>
  <si>
    <t>Anúncio de redes sociais 2</t>
  </si>
  <si>
    <t>2/2 – 2/6</t>
  </si>
  <si>
    <t>Bom</t>
  </si>
  <si>
    <t>Banner para sites</t>
  </si>
  <si>
    <t>2/2 – 2/7</t>
  </si>
  <si>
    <t>Blog de viagens</t>
  </si>
  <si>
    <t>Pendente</t>
  </si>
  <si>
    <t>Reel do IG promovido</t>
  </si>
  <si>
    <t>2/2 – 2/8</t>
  </si>
  <si>
    <t>Anúncio de redes sociais 3</t>
  </si>
  <si>
    <t>2/2 – 2/9</t>
  </si>
  <si>
    <t>EM BREVE</t>
  </si>
  <si>
    <t>Anúncio direcionado do YouTube</t>
  </si>
  <si>
    <t>3/1 – 3/2</t>
  </si>
  <si>
    <t>Publicação de blog</t>
  </si>
  <si>
    <t>3/1 – 3/3</t>
  </si>
  <si>
    <t>Influenciador local</t>
  </si>
  <si>
    <t>3/1 – 3/4</t>
  </si>
  <si>
    <t>3/1 – 3/5</t>
  </si>
  <si>
    <t>3/1 – 3/6</t>
  </si>
  <si>
    <t>CONCLUÍDO</t>
  </si>
  <si>
    <t>1/1 – 1/2</t>
  </si>
  <si>
    <t>Boletim informativo</t>
  </si>
  <si>
    <t>1/1 – 1/3</t>
  </si>
  <si>
    <t>Anúncio para desenvolvedores</t>
  </si>
  <si>
    <t>1/1 – 1/4</t>
  </si>
  <si>
    <t>Publicação de pesquisa</t>
  </si>
  <si>
    <t>1/1 – 1/5</t>
  </si>
  <si>
    <t>Anúncio do Google</t>
  </si>
  <si>
    <t>1/1 – 1/6</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</si>
  <si>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</si>
  <si>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</si>
  <si>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ACIMA (ABAIXO) 
DA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</si>
</sst>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 numFmtId="167" formatCode="&quot;$&quot;#,##0.00"/>
  </numFmts>
  <fonts count="18" x14ac:knownFonts="1">
    <font>
      <sz val="12"/>
      <color theme="1"/>
      <name val="Calibri"/>
      <family val="2"/>
      <scheme val="minor"/>
    </font>
    <font>
      <sz val="12"/>
      <color theme="1"/>
      <name val="Calibri"/>
      <family val="2"/>
      <scheme val="minor"/>
    </font>
    <font>
      <sz val="10"/>
      <color theme="1"/>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sz val="22"/>
      <color theme="1" tint="0.34998626667073579"/>
      <name val="Century Gothic"/>
      <family val="1"/>
    </font>
    <font>
      <sz val="8"/>
      <name val="Calibri"/>
      <family val="2"/>
      <scheme val="minor"/>
    </font>
    <font>
      <sz val="13"/>
      <name val="Century Gothic"/>
      <family val="2"/>
    </font>
    <font>
      <b/>
      <u/>
      <sz val="22"/>
      <color theme="0"/>
      <name val="Century Gothic"/>
      <family val="2"/>
    </font>
  </fonts>
  <fills count="1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1" fillId="0" borderId="0"/>
  </cellStyleXfs>
  <cellXfs count="62">
    <xf numFmtId="0" fontId="0" fillId="0" borderId="0" xfId="0"/>
    <xf numFmtId="0" fontId="2" fillId="0" borderId="0" xfId="0" applyFont="1" applyAlignment="1">
      <alignment horizontal="left" vertical="center" wrapText="1" indent="1"/>
    </xf>
    <xf numFmtId="0" fontId="2" fillId="6" borderId="0" xfId="0" applyFont="1" applyFill="1" applyAlignment="1">
      <alignment horizontal="left" vertical="center" wrapText="1" indent="1"/>
    </xf>
    <xf numFmtId="44" fontId="7" fillId="0" borderId="1" xfId="2" applyFont="1" applyFill="1" applyBorder="1" applyAlignment="1" applyProtection="1">
      <alignment vertical="center"/>
      <protection locked="0"/>
    </xf>
    <xf numFmtId="0" fontId="5" fillId="2" borderId="0" xfId="0" applyFont="1" applyFill="1" applyAlignment="1">
      <alignment vertical="center"/>
    </xf>
    <xf numFmtId="1" fontId="7" fillId="0" borderId="1" xfId="1" applyNumberFormat="1" applyFont="1" applyFill="1" applyBorder="1" applyAlignment="1" applyProtection="1">
      <alignment horizontal="center" vertical="center"/>
      <protection locked="0"/>
    </xf>
    <xf numFmtId="10" fontId="7" fillId="0" borderId="1" xfId="3" applyNumberFormat="1" applyFont="1" applyFill="1" applyBorder="1" applyAlignment="1" applyProtection="1">
      <alignment horizontal="center" vertical="center"/>
      <protection locked="0"/>
    </xf>
    <xf numFmtId="0" fontId="11" fillId="0" borderId="0" xfId="5"/>
    <xf numFmtId="0" fontId="12" fillId="0" borderId="3" xfId="5" applyFont="1" applyBorder="1" applyAlignment="1">
      <alignment horizontal="left" vertical="center" wrapText="1" indent="2"/>
    </xf>
    <xf numFmtId="164" fontId="7" fillId="0" borderId="1" xfId="2" applyNumberFormat="1" applyFont="1" applyFill="1" applyBorder="1" applyAlignment="1" applyProtection="1">
      <alignment vertical="center"/>
      <protection locked="0"/>
    </xf>
    <xf numFmtId="1" fontId="6" fillId="13" borderId="1" xfId="0" applyNumberFormat="1" applyFont="1" applyFill="1" applyBorder="1" applyAlignment="1">
      <alignment horizontal="center" vertical="center" wrapText="1"/>
    </xf>
    <xf numFmtId="0" fontId="6" fillId="13" borderId="1" xfId="0" applyFont="1" applyFill="1" applyBorder="1" applyAlignment="1">
      <alignment horizontal="center" vertical="center" wrapText="1"/>
    </xf>
    <xf numFmtId="10" fontId="6" fillId="13" borderId="1" xfId="0" applyNumberFormat="1" applyFont="1" applyFill="1" applyBorder="1" applyAlignment="1">
      <alignment horizontal="center" vertical="center" wrapText="1"/>
    </xf>
    <xf numFmtId="1" fontId="6" fillId="13" borderId="1" xfId="0" applyNumberFormat="1" applyFont="1" applyFill="1" applyBorder="1" applyAlignment="1">
      <alignment horizontal="center" vertical="center"/>
    </xf>
    <xf numFmtId="0" fontId="6" fillId="13" borderId="1" xfId="0" applyFont="1" applyFill="1" applyBorder="1" applyAlignment="1">
      <alignment vertical="center"/>
    </xf>
    <xf numFmtId="164" fontId="6" fillId="13" borderId="1" xfId="0" applyNumberFormat="1" applyFont="1" applyFill="1" applyBorder="1" applyAlignment="1">
      <alignment vertical="center"/>
    </xf>
    <xf numFmtId="10" fontId="6" fillId="13" borderId="1" xfId="0" applyNumberFormat="1" applyFont="1" applyFill="1" applyBorder="1" applyAlignment="1">
      <alignment horizontal="center" vertical="center"/>
    </xf>
    <xf numFmtId="1" fontId="8" fillId="13" borderId="1" xfId="0" applyNumberFormat="1" applyFont="1" applyFill="1" applyBorder="1" applyAlignment="1">
      <alignment horizontal="center" vertical="center"/>
    </xf>
    <xf numFmtId="0" fontId="8" fillId="13" borderId="1" xfId="0" applyFont="1" applyFill="1" applyBorder="1" applyAlignment="1">
      <alignment vertical="center"/>
    </xf>
    <xf numFmtId="164" fontId="8" fillId="13" borderId="1" xfId="0" applyNumberFormat="1" applyFont="1" applyFill="1" applyBorder="1" applyAlignment="1">
      <alignment vertical="center"/>
    </xf>
    <xf numFmtId="10" fontId="8" fillId="13" borderId="1" xfId="0" applyNumberFormat="1" applyFont="1" applyFill="1" applyBorder="1" applyAlignment="1">
      <alignment horizontal="center" vertical="center"/>
    </xf>
    <xf numFmtId="0" fontId="4" fillId="0" borderId="0" xfId="0" applyFont="1" applyAlignment="1">
      <alignment horizontal="left" vertical="center" indent="1"/>
    </xf>
    <xf numFmtId="0" fontId="13" fillId="0" borderId="0" xfId="0" applyFont="1" applyAlignment="1">
      <alignment vertical="top"/>
    </xf>
    <xf numFmtId="1"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166" fontId="7" fillId="5" borderId="1" xfId="1" applyNumberFormat="1" applyFont="1" applyFill="1" applyBorder="1" applyAlignment="1">
      <alignment horizontal="center" vertical="center"/>
    </xf>
    <xf numFmtId="0" fontId="14" fillId="6" borderId="0" xfId="0" applyFont="1" applyFill="1" applyAlignment="1">
      <alignment vertical="center"/>
    </xf>
    <xf numFmtId="0" fontId="7" fillId="0" borderId="1" xfId="3" applyNumberFormat="1" applyFont="1" applyFill="1" applyBorder="1" applyAlignment="1" applyProtection="1">
      <alignment horizontal="center" vertical="center"/>
      <protection locked="0"/>
    </xf>
    <xf numFmtId="0" fontId="6" fillId="13" borderId="1" xfId="0" applyFont="1" applyFill="1" applyBorder="1" applyAlignment="1">
      <alignment horizontal="center" vertical="center"/>
    </xf>
    <xf numFmtId="0" fontId="8" fillId="13" borderId="1" xfId="0" applyFont="1" applyFill="1" applyBorder="1" applyAlignment="1">
      <alignment horizontal="center" vertical="center"/>
    </xf>
    <xf numFmtId="14" fontId="7" fillId="0" borderId="1" xfId="3" applyNumberFormat="1" applyFont="1" applyFill="1" applyBorder="1" applyAlignment="1" applyProtection="1">
      <alignment horizontal="center" vertical="center"/>
      <protection locked="0"/>
    </xf>
    <xf numFmtId="1" fontId="7" fillId="6" borderId="1" xfId="1" applyNumberFormat="1" applyFont="1" applyFill="1" applyBorder="1" applyAlignment="1">
      <alignment horizontal="center" vertical="center"/>
    </xf>
    <xf numFmtId="0" fontId="7" fillId="6" borderId="1" xfId="2" applyNumberFormat="1" applyFont="1" applyFill="1" applyBorder="1" applyAlignment="1">
      <alignment horizontal="left" vertical="center" indent="1"/>
    </xf>
    <xf numFmtId="10" fontId="9" fillId="8" borderId="6" xfId="0" applyNumberFormat="1"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1" fontId="16" fillId="0" borderId="6" xfId="1" applyNumberFormat="1" applyFont="1" applyFill="1" applyBorder="1" applyAlignment="1" applyProtection="1">
      <alignment horizontal="center" vertical="center"/>
      <protection locked="0"/>
    </xf>
    <xf numFmtId="165" fontId="16" fillId="12" borderId="6" xfId="0" applyNumberFormat="1" applyFont="1" applyFill="1" applyBorder="1" applyAlignment="1">
      <alignment horizontal="center" vertical="center"/>
    </xf>
    <xf numFmtId="0" fontId="16" fillId="0" borderId="0" xfId="0" applyFont="1" applyAlignment="1">
      <alignment horizontal="left" vertical="center" indent="1"/>
    </xf>
    <xf numFmtId="10" fontId="16" fillId="3" borderId="6" xfId="3"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167" fontId="16" fillId="10" borderId="6" xfId="2" applyNumberFormat="1" applyFont="1" applyFill="1" applyBorder="1" applyAlignment="1">
      <alignment horizontal="center" vertical="center"/>
    </xf>
    <xf numFmtId="0" fontId="9" fillId="12" borderId="5" xfId="0" applyFont="1" applyFill="1" applyBorder="1" applyAlignment="1">
      <alignment horizontal="center" vertical="center" wrapText="1"/>
    </xf>
    <xf numFmtId="10"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8" borderId="7" xfId="0" applyFont="1" applyFill="1" applyBorder="1" applyAlignment="1">
      <alignment horizontal="left" vertical="center" indent="1"/>
    </xf>
    <xf numFmtId="0" fontId="10" fillId="13" borderId="8" xfId="0" applyFont="1" applyFill="1" applyBorder="1" applyAlignment="1">
      <alignment horizontal="left" vertical="center" wrapText="1" indent="1"/>
    </xf>
    <xf numFmtId="0" fontId="2" fillId="0" borderId="8" xfId="0" applyFont="1" applyBorder="1" applyAlignment="1">
      <alignment horizontal="left" vertical="center" wrapText="1" indent="1"/>
    </xf>
    <xf numFmtId="0" fontId="9" fillId="3" borderId="4" xfId="0" applyFont="1" applyFill="1" applyBorder="1" applyAlignment="1">
      <alignment horizontal="center" vertical="center" wrapText="1"/>
    </xf>
    <xf numFmtId="0" fontId="7" fillId="6" borderId="2" xfId="2" applyNumberFormat="1" applyFont="1" applyFill="1" applyBorder="1" applyAlignment="1">
      <alignment horizontal="left" vertical="center" indent="1"/>
    </xf>
    <xf numFmtId="1" fontId="6" fillId="13" borderId="2" xfId="0" applyNumberFormat="1" applyFont="1" applyFill="1" applyBorder="1" applyAlignment="1">
      <alignment horizontal="center" vertical="center"/>
    </xf>
    <xf numFmtId="0" fontId="9" fillId="4" borderId="5" xfId="0" applyFont="1" applyFill="1" applyBorder="1" applyAlignment="1">
      <alignment horizontal="center" vertical="center" wrapText="1"/>
    </xf>
    <xf numFmtId="44" fontId="7" fillId="10" borderId="1" xfId="2" applyFont="1" applyFill="1" applyBorder="1" applyAlignment="1">
      <alignment vertical="center"/>
    </xf>
    <xf numFmtId="0" fontId="9" fillId="11"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1" fontId="16" fillId="12" borderId="6" xfId="1" applyNumberFormat="1" applyFont="1" applyFill="1" applyBorder="1" applyAlignment="1">
      <alignment horizontal="center" vertical="center"/>
    </xf>
    <xf numFmtId="1" fontId="16" fillId="5" borderId="6" xfId="0" applyNumberFormat="1" applyFont="1" applyFill="1" applyBorder="1" applyAlignment="1">
      <alignment horizontal="center" vertical="center"/>
    </xf>
    <xf numFmtId="0" fontId="17" fillId="7"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2">
    <dxf>
      <font>
        <condense val="0"/>
        <extend val="0"/>
        <color indexed="10"/>
      </font>
    </dxf>
    <dxf>
      <font>
        <condense val="0"/>
        <extend val="0"/>
        <color indexed="10"/>
      </font>
    </dxf>
  </dxfs>
  <tableStyles count="0" defaultTableStyle="TableStyleMedium2" defaultPivotStyle="PivotStyleLight16"/>
  <colors>
    <mruColors>
      <color rgb="FF00BD32"/>
      <color rgb="FFEAEEF3"/>
      <color rgb="FFEBEBEB"/>
      <color rgb="FF00CF5F"/>
      <color rgb="FFCAD1D9"/>
      <color rgb="FFACE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51" TargetMode="External"/></Relationships>
</file>

<file path=xl/drawings/drawing1.xml><?xml version="1.0" encoding="utf-8"?>
<xdr:wsDr xmlns:xdr="http://schemas.openxmlformats.org/drawingml/2006/spreadsheetDrawing" xmlns:a="http://schemas.openxmlformats.org/drawingml/2006/main">
  <xdr:twoCellAnchor editAs="oneCell">
    <xdr:from>
      <xdr:col>13</xdr:col>
      <xdr:colOff>9525</xdr:colOff>
      <xdr:row>0</xdr:row>
      <xdr:rowOff>38100</xdr:rowOff>
    </xdr:from>
    <xdr:to>
      <xdr:col>14</xdr:col>
      <xdr:colOff>1576995</xdr:colOff>
      <xdr:row>0</xdr:row>
      <xdr:rowOff>586672</xdr:rowOff>
    </xdr:to>
    <xdr:pic>
      <xdr:nvPicPr>
        <xdr:cNvPr id="2" name="Picture 1" descr="A blue background with white text&#10;&#10;Description automatically generated">
          <a:hlinkClick xmlns:r="http://schemas.openxmlformats.org/officeDocument/2006/relationships" r:id="rId1"/>
          <a:extLst>
            <a:ext uri="{FF2B5EF4-FFF2-40B4-BE49-F238E27FC236}">
              <a16:creationId xmlns:a16="http://schemas.microsoft.com/office/drawing/2014/main" id="{99ECE3A1-BA18-4A86-B30C-39267EC5C2E6}"/>
            </a:ext>
          </a:extLst>
        </xdr:cNvPr>
        <xdr:cNvPicPr>
          <a:picLocks noChangeAspect="1"/>
        </xdr:cNvPicPr>
      </xdr:nvPicPr>
      <xdr:blipFill>
        <a:blip xmlns:r="http://schemas.openxmlformats.org/officeDocument/2006/relationships" r:embed="rId2"/>
        <a:stretch>
          <a:fillRect/>
        </a:stretch>
      </xdr:blipFill>
      <xdr:spPr>
        <a:xfrm>
          <a:off x="15459075" y="38100"/>
          <a:ext cx="2758095" cy="5485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a:lst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51"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894B3-80E1-4924-AC2E-231C78968431}">
  <sheetPr>
    <tabColor theme="3" tint="0.59999389629810485"/>
    <pageSetUpPr fitToPage="1"/>
  </sheetPr>
  <dimension ref="B1:O26"/>
  <sheetViews>
    <sheetView showGridLines="0" tabSelected="1" zoomScaleNormal="100" workbookViewId="0">
      <pane ySplit="1" topLeftCell="A2" activePane="bottomLeft" state="frozen"/>
      <selection activeCell="B1" sqref="B1"/>
      <selection pane="bottomLeft"/>
    </sheetView>
  </sheetViews>
  <sheetFormatPr defaultColWidth="10.625" defaultRowHeight="15.75" x14ac:dyDescent="0.25"/>
  <cols>
    <col min="1" max="1" width="3.375" customWidth="1"/>
    <col min="2" max="2" width="35.625" customWidth="1"/>
    <col min="3" max="4" width="13.875" customWidth="1"/>
    <col min="5" max="6" width="12.875" customWidth="1"/>
    <col min="7" max="7" width="15.875" customWidth="1"/>
    <col min="8" max="8" width="20.625" customWidth="1"/>
    <col min="9" max="9" width="15.875" customWidth="1"/>
    <col min="10" max="11" width="12.875" customWidth="1"/>
    <col min="12" max="12" width="15.625" customWidth="1"/>
    <col min="13" max="13" width="16.5" customWidth="1"/>
    <col min="14" max="14" width="15.625" customWidth="1"/>
    <col min="15" max="15" width="20.875" customWidth="1"/>
    <col min="16" max="16" width="3.375" customWidth="1"/>
  </cols>
  <sheetData>
    <row r="1" spans="2:15" s="1" customFormat="1" ht="50.1" customHeight="1" x14ac:dyDescent="0.25">
      <c r="B1" s="27" t="s">
        <v>12</v>
      </c>
      <c r="C1" s="2"/>
      <c r="D1" s="2"/>
      <c r="E1" s="2"/>
      <c r="F1" s="2"/>
      <c r="G1" s="2"/>
      <c r="H1" s="2"/>
      <c r="I1" s="2"/>
      <c r="J1" s="2"/>
      <c r="K1" s="2"/>
      <c r="L1" s="2"/>
      <c r="M1" s="2"/>
    </row>
    <row r="2" spans="2:15" ht="20.100000000000001" customHeight="1" thickBot="1" x14ac:dyDescent="0.3">
      <c r="B2" s="22" t="s">
        <v>13</v>
      </c>
    </row>
    <row r="3" spans="2:15" ht="45" customHeight="1" thickBot="1" x14ac:dyDescent="0.3">
      <c r="B3" s="37" t="s">
        <v>14</v>
      </c>
      <c r="C3" s="57" t="s">
        <v>15</v>
      </c>
      <c r="D3" s="57"/>
      <c r="E3" s="38" t="s">
        <v>73</v>
      </c>
      <c r="F3" s="21"/>
      <c r="G3" s="34" t="s">
        <v>16</v>
      </c>
      <c r="H3" s="34" t="s">
        <v>17</v>
      </c>
      <c r="I3" s="58" t="s">
        <v>18</v>
      </c>
      <c r="J3" s="58"/>
      <c r="K3" s="35" t="s">
        <v>19</v>
      </c>
      <c r="L3" s="36" t="s">
        <v>20</v>
      </c>
      <c r="M3" s="36" t="s">
        <v>21</v>
      </c>
      <c r="N3" s="36" t="s">
        <v>22</v>
      </c>
      <c r="O3" s="36" t="s">
        <v>23</v>
      </c>
    </row>
    <row r="4" spans="2:15" ht="41.25" customHeight="1" thickBot="1" x14ac:dyDescent="0.3">
      <c r="B4" s="39">
        <v>900</v>
      </c>
      <c r="C4" s="59">
        <f>SUM(C8:C24)</f>
        <v>2375</v>
      </c>
      <c r="D4" s="59"/>
      <c r="E4" s="40">
        <f>C4-B4</f>
        <v>1475</v>
      </c>
      <c r="F4" s="41"/>
      <c r="G4" s="42">
        <f>IFERROR(I4/C4,"")</f>
        <v>0.54652631578947364</v>
      </c>
      <c r="H4" s="42">
        <f>IFERROR(K4/I4,"")</f>
        <v>0.40292758089368258</v>
      </c>
      <c r="I4" s="60">
        <f>SUM(J8:J24)</f>
        <v>1298</v>
      </c>
      <c r="J4" s="60"/>
      <c r="K4" s="43">
        <f>SUM(K8:K24)</f>
        <v>523</v>
      </c>
      <c r="L4" s="44">
        <f>SUM(E8:E24)</f>
        <v>3378</v>
      </c>
      <c r="M4" s="44">
        <f>IFERROR(L4/C4,"")</f>
        <v>1.4223157894736842</v>
      </c>
      <c r="N4" s="44">
        <f>IFERROR(L4/I4,"")</f>
        <v>2.6024653312788906</v>
      </c>
      <c r="O4" s="44">
        <f>IFERROR(L4/K4,"")</f>
        <v>6.4588910133843216</v>
      </c>
    </row>
    <row r="5" spans="2:15" ht="17.25" thickBot="1" x14ac:dyDescent="0.3">
      <c r="B5" s="4"/>
      <c r="C5" s="4"/>
      <c r="D5" s="4"/>
      <c r="E5" s="4"/>
      <c r="F5" s="4"/>
      <c r="G5" s="4"/>
      <c r="H5" s="4"/>
      <c r="I5" s="4"/>
      <c r="J5" s="4"/>
      <c r="K5" s="4"/>
      <c r="L5" s="4"/>
      <c r="M5" s="4"/>
      <c r="N5" s="4"/>
      <c r="O5" s="4"/>
    </row>
    <row r="6" spans="2:15" ht="45" customHeight="1" x14ac:dyDescent="0.25">
      <c r="B6" s="49" t="s">
        <v>24</v>
      </c>
      <c r="C6" s="45" t="s">
        <v>25</v>
      </c>
      <c r="D6" s="45" t="s">
        <v>26</v>
      </c>
      <c r="E6" s="55" t="s">
        <v>27</v>
      </c>
      <c r="F6" s="55" t="s">
        <v>28</v>
      </c>
      <c r="G6" s="46" t="s">
        <v>29</v>
      </c>
      <c r="H6" s="46" t="s">
        <v>30</v>
      </c>
      <c r="I6" s="46" t="s">
        <v>31</v>
      </c>
      <c r="J6" s="47" t="s">
        <v>32</v>
      </c>
      <c r="K6" s="47" t="s">
        <v>33</v>
      </c>
      <c r="L6" s="48" t="s">
        <v>34</v>
      </c>
      <c r="M6" s="48" t="s">
        <v>35</v>
      </c>
      <c r="N6" s="55" t="s">
        <v>23</v>
      </c>
      <c r="O6" s="52" t="s">
        <v>36</v>
      </c>
    </row>
    <row r="7" spans="2:15" ht="20.100000000000001" customHeight="1" x14ac:dyDescent="0.25">
      <c r="B7" s="50" t="s">
        <v>37</v>
      </c>
      <c r="C7" s="10"/>
      <c r="D7" s="10"/>
      <c r="E7" s="11"/>
      <c r="F7" s="11"/>
      <c r="G7" s="12"/>
      <c r="H7" s="12"/>
      <c r="I7" s="12"/>
      <c r="J7" s="10"/>
      <c r="K7" s="10"/>
      <c r="L7" s="23"/>
      <c r="M7" s="24"/>
      <c r="N7" s="24"/>
      <c r="O7" s="25"/>
    </row>
    <row r="8" spans="2:15" ht="20.100000000000001" customHeight="1" x14ac:dyDescent="0.25">
      <c r="B8" s="51" t="s">
        <v>38</v>
      </c>
      <c r="C8" s="5">
        <v>50</v>
      </c>
      <c r="D8" s="5" t="s">
        <v>2</v>
      </c>
      <c r="E8" s="3">
        <v>300</v>
      </c>
      <c r="F8" s="9">
        <v>350</v>
      </c>
      <c r="G8" s="31" t="s">
        <v>39</v>
      </c>
      <c r="H8" s="28" t="s">
        <v>5</v>
      </c>
      <c r="I8" s="6" t="s">
        <v>7</v>
      </c>
      <c r="J8" s="32">
        <v>33</v>
      </c>
      <c r="K8" s="32">
        <v>15</v>
      </c>
      <c r="L8" s="26">
        <f>IFERROR(J8/K8,"")</f>
        <v>2.2000000000000002</v>
      </c>
      <c r="M8" s="33" t="s">
        <v>40</v>
      </c>
      <c r="N8" s="56">
        <f>IFERROR(E8/K8,"")</f>
        <v>20</v>
      </c>
      <c r="O8" s="53"/>
    </row>
    <row r="9" spans="2:15" ht="20.100000000000001" customHeight="1" x14ac:dyDescent="0.25">
      <c r="B9" s="51" t="s">
        <v>41</v>
      </c>
      <c r="C9" s="5">
        <v>45</v>
      </c>
      <c r="D9" s="5" t="s">
        <v>2</v>
      </c>
      <c r="E9" s="3">
        <v>250</v>
      </c>
      <c r="F9" s="9">
        <v>300</v>
      </c>
      <c r="G9" s="31" t="s">
        <v>42</v>
      </c>
      <c r="H9" s="28" t="s">
        <v>6</v>
      </c>
      <c r="I9" s="6" t="s">
        <v>7</v>
      </c>
      <c r="J9" s="32">
        <v>22</v>
      </c>
      <c r="K9" s="32">
        <v>11</v>
      </c>
      <c r="L9" s="26">
        <f t="shared" ref="L9:L24" si="0">IFERROR(J9/K9,"")</f>
        <v>2</v>
      </c>
      <c r="M9" s="33" t="s">
        <v>43</v>
      </c>
      <c r="N9" s="56">
        <f t="shared" ref="N9:N24" si="1">IFERROR(E9/K9,"")</f>
        <v>22.727272727272727</v>
      </c>
      <c r="O9" s="53"/>
    </row>
    <row r="10" spans="2:15" ht="20.100000000000001" customHeight="1" x14ac:dyDescent="0.25">
      <c r="B10" s="51" t="s">
        <v>44</v>
      </c>
      <c r="C10" s="5">
        <v>33</v>
      </c>
      <c r="D10" s="5" t="s">
        <v>2</v>
      </c>
      <c r="E10" s="3">
        <v>500</v>
      </c>
      <c r="F10" s="9">
        <v>500</v>
      </c>
      <c r="G10" s="31" t="s">
        <v>45</v>
      </c>
      <c r="H10" s="28" t="s">
        <v>46</v>
      </c>
      <c r="I10" s="6" t="s">
        <v>7</v>
      </c>
      <c r="J10" s="32">
        <v>13</v>
      </c>
      <c r="K10" s="32">
        <v>8</v>
      </c>
      <c r="L10" s="26">
        <f t="shared" si="0"/>
        <v>1.625</v>
      </c>
      <c r="M10" s="33" t="s">
        <v>47</v>
      </c>
      <c r="N10" s="56">
        <f t="shared" si="1"/>
        <v>62.5</v>
      </c>
      <c r="O10" s="53"/>
    </row>
    <row r="11" spans="2:15" ht="20.100000000000001" customHeight="1" x14ac:dyDescent="0.25">
      <c r="B11" s="51" t="s">
        <v>48</v>
      </c>
      <c r="C11" s="5">
        <v>26</v>
      </c>
      <c r="D11" s="5" t="s">
        <v>3</v>
      </c>
      <c r="E11" s="3">
        <v>50</v>
      </c>
      <c r="F11" s="9">
        <v>55</v>
      </c>
      <c r="G11" s="31" t="s">
        <v>49</v>
      </c>
      <c r="H11" s="28" t="s">
        <v>8</v>
      </c>
      <c r="I11" s="6" t="s">
        <v>7</v>
      </c>
      <c r="J11" s="32">
        <v>15</v>
      </c>
      <c r="K11" s="32">
        <v>4</v>
      </c>
      <c r="L11" s="26">
        <f t="shared" si="0"/>
        <v>3.75</v>
      </c>
      <c r="M11" s="33" t="s">
        <v>40</v>
      </c>
      <c r="N11" s="56">
        <f t="shared" si="1"/>
        <v>12.5</v>
      </c>
      <c r="O11" s="53"/>
    </row>
    <row r="12" spans="2:15" ht="20.100000000000001" customHeight="1" x14ac:dyDescent="0.25">
      <c r="B12" s="51" t="s">
        <v>50</v>
      </c>
      <c r="C12" s="5">
        <v>78</v>
      </c>
      <c r="D12" s="5" t="s">
        <v>4</v>
      </c>
      <c r="E12" s="3">
        <v>26</v>
      </c>
      <c r="F12" s="9">
        <v>40</v>
      </c>
      <c r="G12" s="31" t="s">
        <v>51</v>
      </c>
      <c r="H12" s="28" t="s">
        <v>9</v>
      </c>
      <c r="I12" s="6" t="s">
        <v>7</v>
      </c>
      <c r="J12" s="32">
        <v>54</v>
      </c>
      <c r="K12" s="32">
        <v>18</v>
      </c>
      <c r="L12" s="26">
        <f t="shared" si="0"/>
        <v>3</v>
      </c>
      <c r="M12" s="33" t="s">
        <v>40</v>
      </c>
      <c r="N12" s="56">
        <f t="shared" si="1"/>
        <v>1.4444444444444444</v>
      </c>
      <c r="O12" s="53"/>
    </row>
    <row r="13" spans="2:15" ht="20.100000000000001" customHeight="1" x14ac:dyDescent="0.25">
      <c r="B13" s="50" t="s">
        <v>52</v>
      </c>
      <c r="C13" s="13"/>
      <c r="D13" s="13"/>
      <c r="E13" s="14"/>
      <c r="F13" s="15"/>
      <c r="G13" s="29"/>
      <c r="H13" s="29"/>
      <c r="I13" s="16"/>
      <c r="J13" s="13"/>
      <c r="K13" s="13"/>
      <c r="L13" s="23"/>
      <c r="M13" s="13"/>
      <c r="N13" s="24"/>
      <c r="O13" s="54"/>
    </row>
    <row r="14" spans="2:15" ht="20.100000000000001" customHeight="1" x14ac:dyDescent="0.25">
      <c r="B14" s="51" t="s">
        <v>53</v>
      </c>
      <c r="C14" s="5">
        <v>0</v>
      </c>
      <c r="D14" s="5" t="s">
        <v>2</v>
      </c>
      <c r="E14" s="3">
        <v>300</v>
      </c>
      <c r="F14" s="9">
        <v>350</v>
      </c>
      <c r="G14" s="31" t="s">
        <v>54</v>
      </c>
      <c r="H14" s="28" t="s">
        <v>10</v>
      </c>
      <c r="I14" s="6" t="s">
        <v>7</v>
      </c>
      <c r="J14" s="32">
        <v>0</v>
      </c>
      <c r="K14" s="32">
        <v>0</v>
      </c>
      <c r="L14" s="26" t="str">
        <f t="shared" si="0"/>
        <v/>
      </c>
      <c r="M14" s="33"/>
      <c r="N14" s="56" t="str">
        <f t="shared" si="1"/>
        <v/>
      </c>
      <c r="O14" s="53"/>
    </row>
    <row r="15" spans="2:15" ht="20.100000000000001" customHeight="1" x14ac:dyDescent="0.25">
      <c r="B15" s="51" t="s">
        <v>55</v>
      </c>
      <c r="C15" s="5">
        <v>0</v>
      </c>
      <c r="D15" s="5" t="s">
        <v>2</v>
      </c>
      <c r="E15" s="3">
        <v>250</v>
      </c>
      <c r="F15" s="9">
        <v>300</v>
      </c>
      <c r="G15" s="31" t="s">
        <v>56</v>
      </c>
      <c r="H15" s="28" t="s">
        <v>57</v>
      </c>
      <c r="I15" s="6" t="s">
        <v>7</v>
      </c>
      <c r="J15" s="32">
        <v>0</v>
      </c>
      <c r="K15" s="32">
        <v>0</v>
      </c>
      <c r="L15" s="26" t="str">
        <f t="shared" si="0"/>
        <v/>
      </c>
      <c r="M15" s="33"/>
      <c r="N15" s="56" t="str">
        <f t="shared" si="1"/>
        <v/>
      </c>
      <c r="O15" s="53"/>
    </row>
    <row r="16" spans="2:15" ht="20.100000000000001" customHeight="1" x14ac:dyDescent="0.25">
      <c r="B16" s="51"/>
      <c r="C16" s="5">
        <v>0</v>
      </c>
      <c r="D16" s="5" t="s">
        <v>2</v>
      </c>
      <c r="E16" s="3">
        <v>500</v>
      </c>
      <c r="F16" s="9">
        <v>500</v>
      </c>
      <c r="G16" s="31" t="s">
        <v>58</v>
      </c>
      <c r="H16" s="28"/>
      <c r="I16" s="6" t="s">
        <v>7</v>
      </c>
      <c r="J16" s="32">
        <v>0</v>
      </c>
      <c r="K16" s="32">
        <v>0</v>
      </c>
      <c r="L16" s="26" t="str">
        <f t="shared" si="0"/>
        <v/>
      </c>
      <c r="M16" s="33"/>
      <c r="N16" s="56" t="str">
        <f t="shared" si="1"/>
        <v/>
      </c>
      <c r="O16" s="53"/>
    </row>
    <row r="17" spans="2:15" ht="20.100000000000001" customHeight="1" x14ac:dyDescent="0.25">
      <c r="B17" s="51"/>
      <c r="C17" s="5">
        <v>0</v>
      </c>
      <c r="D17" s="5" t="s">
        <v>3</v>
      </c>
      <c r="E17" s="3">
        <v>50</v>
      </c>
      <c r="F17" s="9">
        <v>55</v>
      </c>
      <c r="G17" s="31" t="s">
        <v>59</v>
      </c>
      <c r="H17" s="28"/>
      <c r="I17" s="6" t="s">
        <v>7</v>
      </c>
      <c r="J17" s="32">
        <v>0</v>
      </c>
      <c r="K17" s="32">
        <v>0</v>
      </c>
      <c r="L17" s="26" t="str">
        <f>IFERROR(J17/K17,"")</f>
        <v/>
      </c>
      <c r="M17" s="33"/>
      <c r="N17" s="56" t="str">
        <f t="shared" si="1"/>
        <v/>
      </c>
      <c r="O17" s="53"/>
    </row>
    <row r="18" spans="2:15" ht="20.100000000000001" customHeight="1" x14ac:dyDescent="0.25">
      <c r="B18" s="51"/>
      <c r="C18" s="5">
        <v>0</v>
      </c>
      <c r="D18" s="5" t="s">
        <v>4</v>
      </c>
      <c r="E18" s="3">
        <v>26</v>
      </c>
      <c r="F18" s="9">
        <v>40</v>
      </c>
      <c r="G18" s="31" t="s">
        <v>60</v>
      </c>
      <c r="H18" s="28"/>
      <c r="I18" s="6" t="s">
        <v>7</v>
      </c>
      <c r="J18" s="32">
        <v>0</v>
      </c>
      <c r="K18" s="32">
        <v>0</v>
      </c>
      <c r="L18" s="26" t="str">
        <f t="shared" si="0"/>
        <v/>
      </c>
      <c r="M18" s="33"/>
      <c r="N18" s="56" t="str">
        <f t="shared" si="1"/>
        <v/>
      </c>
      <c r="O18" s="53"/>
    </row>
    <row r="19" spans="2:15" ht="20.100000000000001" customHeight="1" x14ac:dyDescent="0.25">
      <c r="B19" s="50" t="s">
        <v>61</v>
      </c>
      <c r="C19" s="17"/>
      <c r="D19" s="17"/>
      <c r="E19" s="18"/>
      <c r="F19" s="19"/>
      <c r="G19" s="30"/>
      <c r="H19" s="30"/>
      <c r="I19" s="20"/>
      <c r="J19" s="17"/>
      <c r="K19" s="17"/>
      <c r="L19" s="23"/>
      <c r="M19" s="13"/>
      <c r="N19" s="24"/>
      <c r="O19" s="54"/>
    </row>
    <row r="20" spans="2:15" ht="20.100000000000001" customHeight="1" x14ac:dyDescent="0.25">
      <c r="B20" s="51" t="s">
        <v>0</v>
      </c>
      <c r="C20" s="5">
        <v>500</v>
      </c>
      <c r="D20" s="5" t="s">
        <v>2</v>
      </c>
      <c r="E20" s="3">
        <v>300</v>
      </c>
      <c r="F20" s="9">
        <v>350</v>
      </c>
      <c r="G20" s="31" t="s">
        <v>62</v>
      </c>
      <c r="H20" s="28" t="s">
        <v>63</v>
      </c>
      <c r="I20" s="6" t="s">
        <v>7</v>
      </c>
      <c r="J20" s="32">
        <v>400</v>
      </c>
      <c r="K20" s="32">
        <v>200</v>
      </c>
      <c r="L20" s="26">
        <f t="shared" si="0"/>
        <v>2</v>
      </c>
      <c r="M20" s="33"/>
      <c r="N20" s="56">
        <f t="shared" si="1"/>
        <v>1.5</v>
      </c>
      <c r="O20" s="53"/>
    </row>
    <row r="21" spans="2:15" ht="20.100000000000001" customHeight="1" x14ac:dyDescent="0.25">
      <c r="B21" s="51" t="s">
        <v>1</v>
      </c>
      <c r="C21" s="5">
        <v>400</v>
      </c>
      <c r="D21" s="5" t="s">
        <v>2</v>
      </c>
      <c r="E21" s="3">
        <v>250</v>
      </c>
      <c r="F21" s="9">
        <v>300</v>
      </c>
      <c r="G21" s="31" t="s">
        <v>64</v>
      </c>
      <c r="H21" s="28" t="s">
        <v>63</v>
      </c>
      <c r="I21" s="6" t="s">
        <v>7</v>
      </c>
      <c r="J21" s="32">
        <v>256</v>
      </c>
      <c r="K21" s="32">
        <v>100</v>
      </c>
      <c r="L21" s="26">
        <f t="shared" si="0"/>
        <v>2.56</v>
      </c>
      <c r="M21" s="33"/>
      <c r="N21" s="56">
        <f t="shared" si="1"/>
        <v>2.5</v>
      </c>
      <c r="O21" s="53"/>
    </row>
    <row r="22" spans="2:15" ht="20.100000000000001" customHeight="1" x14ac:dyDescent="0.25">
      <c r="B22" s="51" t="s">
        <v>65</v>
      </c>
      <c r="C22" s="5">
        <v>378</v>
      </c>
      <c r="D22" s="5" t="s">
        <v>2</v>
      </c>
      <c r="E22" s="3">
        <v>500</v>
      </c>
      <c r="F22" s="9">
        <v>500</v>
      </c>
      <c r="G22" s="31" t="s">
        <v>66</v>
      </c>
      <c r="H22" s="28" t="s">
        <v>11</v>
      </c>
      <c r="I22" s="6" t="s">
        <v>7</v>
      </c>
      <c r="J22" s="32">
        <v>145</v>
      </c>
      <c r="K22" s="32">
        <v>55</v>
      </c>
      <c r="L22" s="26">
        <f t="shared" si="0"/>
        <v>2.6363636363636362</v>
      </c>
      <c r="M22" s="33"/>
      <c r="N22" s="56">
        <f t="shared" si="1"/>
        <v>9.0909090909090917</v>
      </c>
      <c r="O22" s="53"/>
    </row>
    <row r="23" spans="2:15" ht="20.100000000000001" customHeight="1" x14ac:dyDescent="0.25">
      <c r="B23" s="51" t="s">
        <v>67</v>
      </c>
      <c r="C23" s="5">
        <v>587</v>
      </c>
      <c r="D23" s="5" t="s">
        <v>3</v>
      </c>
      <c r="E23" s="3">
        <v>50</v>
      </c>
      <c r="F23" s="9">
        <v>55</v>
      </c>
      <c r="G23" s="31" t="s">
        <v>68</v>
      </c>
      <c r="H23" s="28" t="s">
        <v>8</v>
      </c>
      <c r="I23" s="6" t="s">
        <v>7</v>
      </c>
      <c r="J23" s="32">
        <v>282</v>
      </c>
      <c r="K23" s="32">
        <v>100</v>
      </c>
      <c r="L23" s="26">
        <f t="shared" si="0"/>
        <v>2.82</v>
      </c>
      <c r="M23" s="33"/>
      <c r="N23" s="56">
        <f t="shared" si="1"/>
        <v>0.5</v>
      </c>
      <c r="O23" s="53"/>
    </row>
    <row r="24" spans="2:15" ht="20.100000000000001" customHeight="1" x14ac:dyDescent="0.25">
      <c r="B24" s="51" t="s">
        <v>69</v>
      </c>
      <c r="C24" s="5">
        <v>278</v>
      </c>
      <c r="D24" s="5" t="s">
        <v>4</v>
      </c>
      <c r="E24" s="3">
        <v>26</v>
      </c>
      <c r="F24" s="9">
        <v>40</v>
      </c>
      <c r="G24" s="31" t="s">
        <v>70</v>
      </c>
      <c r="H24" s="28" t="s">
        <v>11</v>
      </c>
      <c r="I24" s="6" t="s">
        <v>7</v>
      </c>
      <c r="J24" s="32">
        <v>78</v>
      </c>
      <c r="K24" s="32">
        <v>12</v>
      </c>
      <c r="L24" s="26">
        <f t="shared" si="0"/>
        <v>6.5</v>
      </c>
      <c r="M24" s="33"/>
      <c r="N24" s="56">
        <f t="shared" si="1"/>
        <v>2.1666666666666665</v>
      </c>
      <c r="O24" s="53"/>
    </row>
    <row r="26" spans="2:15" ht="50.1" customHeight="1" x14ac:dyDescent="0.25">
      <c r="B26" s="61" t="s">
        <v>71</v>
      </c>
      <c r="C26" s="61"/>
      <c r="D26" s="61"/>
      <c r="E26" s="61"/>
      <c r="F26" s="61"/>
      <c r="G26" s="61"/>
      <c r="H26" s="61"/>
      <c r="I26" s="61"/>
      <c r="J26" s="61"/>
      <c r="K26" s="61"/>
      <c r="L26" s="61"/>
      <c r="M26" s="61"/>
      <c r="N26" s="61"/>
      <c r="O26" s="61"/>
    </row>
  </sheetData>
  <mergeCells count="5">
    <mergeCell ref="C3:D3"/>
    <mergeCell ref="I3:J3"/>
    <mergeCell ref="C4:D4"/>
    <mergeCell ref="I4:J4"/>
    <mergeCell ref="B26:O26"/>
  </mergeCells>
  <conditionalFormatting sqref="K4">
    <cfRule type="expression" dxfId="1" priority="1" stopIfTrue="1">
      <formula>$K$4&lt;0</formula>
    </cfRule>
  </conditionalFormatting>
  <hyperlinks>
    <hyperlink ref="B26:C26" r:id="rId1" display="CLICK HERE TO CREATE IN SMARTSHEET" xr:uid="{3649B6ED-970A-4828-A1FE-DC8D0BF013DD}"/>
    <hyperlink ref="B26:O26" r:id="rId2" display="CLIQUE AQUI PARA CRIAR NO SMARTSHEET" xr:uid="{746630D1-C1E3-4E26-AF8B-DECC4DFC13BD}"/>
  </hyperlinks>
  <pageMargins left="0.3" right="0.3" top="0.3" bottom="0.3" header="0" footer="0"/>
  <pageSetup scale="55"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79998168889431442"/>
    <pageSetUpPr fitToPage="1"/>
  </sheetPr>
  <dimension ref="B1:O24"/>
  <sheetViews>
    <sheetView showGridLines="0" zoomScaleNormal="100" workbookViewId="0"/>
  </sheetViews>
  <sheetFormatPr defaultColWidth="10.625" defaultRowHeight="15.75" x14ac:dyDescent="0.25"/>
  <cols>
    <col min="1" max="1" width="3.375" customWidth="1"/>
    <col min="2" max="2" width="35.625" customWidth="1"/>
    <col min="3" max="4" width="13.875" customWidth="1"/>
    <col min="5" max="6" width="12.875" customWidth="1"/>
    <col min="7" max="7" width="15.875" customWidth="1"/>
    <col min="8" max="8" width="20.625" customWidth="1"/>
    <col min="9" max="9" width="15.875" customWidth="1"/>
    <col min="10" max="11" width="12.875" customWidth="1"/>
    <col min="12" max="12" width="15.625" customWidth="1"/>
    <col min="13" max="13" width="16.5" customWidth="1"/>
    <col min="14" max="14" width="15.625" customWidth="1"/>
    <col min="15" max="15" width="20.875" customWidth="1"/>
    <col min="16" max="16" width="3.375" customWidth="1"/>
  </cols>
  <sheetData>
    <row r="1" spans="2:15" s="1" customFormat="1" ht="50.1" customHeight="1" x14ac:dyDescent="0.25">
      <c r="B1" s="27" t="s">
        <v>12</v>
      </c>
      <c r="C1" s="2"/>
      <c r="D1" s="2"/>
      <c r="E1" s="2"/>
      <c r="F1" s="2"/>
      <c r="G1" s="2"/>
      <c r="H1" s="2"/>
      <c r="I1" s="2"/>
      <c r="J1" s="2"/>
      <c r="K1" s="2"/>
      <c r="L1" s="2"/>
      <c r="M1" s="2"/>
    </row>
    <row r="2" spans="2:15" ht="20.100000000000001" customHeight="1" thickBot="1" x14ac:dyDescent="0.3">
      <c r="B2" s="22" t="s">
        <v>13</v>
      </c>
    </row>
    <row r="3" spans="2:15" ht="45" customHeight="1" thickBot="1" x14ac:dyDescent="0.3">
      <c r="B3" s="37" t="s">
        <v>14</v>
      </c>
      <c r="C3" s="57" t="s">
        <v>15</v>
      </c>
      <c r="D3" s="57"/>
      <c r="E3" s="38" t="s">
        <v>73</v>
      </c>
      <c r="F3" s="21"/>
      <c r="G3" s="34" t="s">
        <v>16</v>
      </c>
      <c r="H3" s="34" t="s">
        <v>17</v>
      </c>
      <c r="I3" s="58" t="s">
        <v>18</v>
      </c>
      <c r="J3" s="58"/>
      <c r="K3" s="35" t="s">
        <v>19</v>
      </c>
      <c r="L3" s="36" t="s">
        <v>20</v>
      </c>
      <c r="M3" s="36" t="s">
        <v>21</v>
      </c>
      <c r="N3" s="36" t="s">
        <v>22</v>
      </c>
      <c r="O3" s="36" t="s">
        <v>23</v>
      </c>
    </row>
    <row r="4" spans="2:15" ht="41.25" customHeight="1" thickBot="1" x14ac:dyDescent="0.3">
      <c r="B4" s="39">
        <v>0</v>
      </c>
      <c r="C4" s="59">
        <f>SUM(C8:C24)</f>
        <v>0</v>
      </c>
      <c r="D4" s="59"/>
      <c r="E4" s="40">
        <f>C4-B4</f>
        <v>0</v>
      </c>
      <c r="F4" s="41"/>
      <c r="G4" s="42" t="str">
        <f>IFERROR(I4/C4,"")</f>
        <v/>
      </c>
      <c r="H4" s="42" t="str">
        <f>IFERROR(K4/I4,"")</f>
        <v/>
      </c>
      <c r="I4" s="60">
        <f>SUM(J8:J24)</f>
        <v>0</v>
      </c>
      <c r="J4" s="60"/>
      <c r="K4" s="43">
        <f>SUM(K8:K24)</f>
        <v>0</v>
      </c>
      <c r="L4" s="44">
        <f>SUM(E8:E24)</f>
        <v>0</v>
      </c>
      <c r="M4" s="44" t="str">
        <f>IFERROR(L4/C4,"")</f>
        <v/>
      </c>
      <c r="N4" s="44" t="str">
        <f>IFERROR(L4/I4,"")</f>
        <v/>
      </c>
      <c r="O4" s="44" t="str">
        <f>IFERROR(L4/K4,"")</f>
        <v/>
      </c>
    </row>
    <row r="5" spans="2:15" ht="17.25" thickBot="1" x14ac:dyDescent="0.3">
      <c r="B5" s="4"/>
      <c r="C5" s="4"/>
      <c r="D5" s="4"/>
      <c r="E5" s="4"/>
      <c r="F5" s="4"/>
      <c r="G5" s="4"/>
      <c r="H5" s="4"/>
      <c r="I5" s="4"/>
      <c r="J5" s="4"/>
      <c r="K5" s="4"/>
      <c r="L5" s="4"/>
      <c r="M5" s="4"/>
      <c r="N5" s="4"/>
      <c r="O5" s="4"/>
    </row>
    <row r="6" spans="2:15" ht="45" customHeight="1" x14ac:dyDescent="0.25">
      <c r="B6" s="49" t="s">
        <v>24</v>
      </c>
      <c r="C6" s="45" t="s">
        <v>25</v>
      </c>
      <c r="D6" s="45" t="s">
        <v>26</v>
      </c>
      <c r="E6" s="55" t="s">
        <v>27</v>
      </c>
      <c r="F6" s="55" t="s">
        <v>28</v>
      </c>
      <c r="G6" s="46" t="s">
        <v>29</v>
      </c>
      <c r="H6" s="46" t="s">
        <v>30</v>
      </c>
      <c r="I6" s="46" t="s">
        <v>31</v>
      </c>
      <c r="J6" s="47" t="s">
        <v>32</v>
      </c>
      <c r="K6" s="47" t="s">
        <v>33</v>
      </c>
      <c r="L6" s="48" t="s">
        <v>34</v>
      </c>
      <c r="M6" s="48" t="s">
        <v>35</v>
      </c>
      <c r="N6" s="55" t="s">
        <v>23</v>
      </c>
      <c r="O6" s="52" t="s">
        <v>36</v>
      </c>
    </row>
    <row r="7" spans="2:15" ht="20.100000000000001" customHeight="1" x14ac:dyDescent="0.25">
      <c r="B7" s="50" t="s">
        <v>37</v>
      </c>
      <c r="C7" s="10"/>
      <c r="D7" s="10"/>
      <c r="E7" s="11"/>
      <c r="F7" s="11"/>
      <c r="G7" s="12"/>
      <c r="H7" s="12"/>
      <c r="I7" s="12"/>
      <c r="J7" s="10"/>
      <c r="K7" s="10"/>
      <c r="L7" s="23"/>
      <c r="M7" s="24"/>
      <c r="N7" s="24"/>
      <c r="O7" s="25"/>
    </row>
    <row r="8" spans="2:15" ht="20.100000000000001" customHeight="1" x14ac:dyDescent="0.25">
      <c r="B8" s="51"/>
      <c r="C8" s="5">
        <v>0</v>
      </c>
      <c r="D8" s="5"/>
      <c r="E8" s="3">
        <v>0</v>
      </c>
      <c r="F8" s="9">
        <v>0</v>
      </c>
      <c r="G8" s="31"/>
      <c r="H8" s="28"/>
      <c r="I8" s="6"/>
      <c r="J8" s="32">
        <v>0</v>
      </c>
      <c r="K8" s="32">
        <v>0</v>
      </c>
      <c r="L8" s="26" t="str">
        <f>IFERROR(J8/K8,"")</f>
        <v/>
      </c>
      <c r="M8" s="33" t="s">
        <v>40</v>
      </c>
      <c r="N8" s="56" t="str">
        <f>IFERROR(E8/K8,"")</f>
        <v/>
      </c>
      <c r="O8" s="53"/>
    </row>
    <row r="9" spans="2:15" ht="20.100000000000001" customHeight="1" x14ac:dyDescent="0.25">
      <c r="B9" s="51"/>
      <c r="C9" s="5">
        <v>0</v>
      </c>
      <c r="D9" s="5"/>
      <c r="E9" s="3">
        <v>0</v>
      </c>
      <c r="F9" s="9">
        <v>0</v>
      </c>
      <c r="G9" s="31"/>
      <c r="H9" s="28"/>
      <c r="I9" s="6"/>
      <c r="J9" s="32">
        <v>0</v>
      </c>
      <c r="K9" s="32">
        <v>0</v>
      </c>
      <c r="L9" s="26" t="str">
        <f t="shared" ref="L9:L24" si="0">IFERROR(J9/K9,"")</f>
        <v/>
      </c>
      <c r="M9" s="33" t="s">
        <v>43</v>
      </c>
      <c r="N9" s="56" t="str">
        <f t="shared" ref="N9:N24" si="1">IFERROR(E9/K9,"")</f>
        <v/>
      </c>
      <c r="O9" s="53"/>
    </row>
    <row r="10" spans="2:15" ht="20.100000000000001" customHeight="1" x14ac:dyDescent="0.25">
      <c r="B10" s="51"/>
      <c r="C10" s="5">
        <v>0</v>
      </c>
      <c r="D10" s="5"/>
      <c r="E10" s="3">
        <v>0</v>
      </c>
      <c r="F10" s="9">
        <v>0</v>
      </c>
      <c r="G10" s="31"/>
      <c r="H10" s="28"/>
      <c r="I10" s="6"/>
      <c r="J10" s="32">
        <v>0</v>
      </c>
      <c r="K10" s="32">
        <v>0</v>
      </c>
      <c r="L10" s="26" t="str">
        <f t="shared" si="0"/>
        <v/>
      </c>
      <c r="M10" s="33" t="s">
        <v>47</v>
      </c>
      <c r="N10" s="56" t="str">
        <f t="shared" si="1"/>
        <v/>
      </c>
      <c r="O10" s="53"/>
    </row>
    <row r="11" spans="2:15" ht="20.100000000000001" customHeight="1" x14ac:dyDescent="0.25">
      <c r="B11" s="51"/>
      <c r="C11" s="5">
        <v>0</v>
      </c>
      <c r="D11" s="5"/>
      <c r="E11" s="3">
        <v>0</v>
      </c>
      <c r="F11" s="9">
        <v>0</v>
      </c>
      <c r="G11" s="31"/>
      <c r="H11" s="28"/>
      <c r="I11" s="6"/>
      <c r="J11" s="32">
        <v>0</v>
      </c>
      <c r="K11" s="32">
        <v>0</v>
      </c>
      <c r="L11" s="26" t="str">
        <f t="shared" si="0"/>
        <v/>
      </c>
      <c r="M11" s="33" t="s">
        <v>40</v>
      </c>
      <c r="N11" s="56" t="str">
        <f t="shared" si="1"/>
        <v/>
      </c>
      <c r="O11" s="53"/>
    </row>
    <row r="12" spans="2:15" ht="20.100000000000001" customHeight="1" x14ac:dyDescent="0.25">
      <c r="B12" s="51"/>
      <c r="C12" s="5">
        <v>0</v>
      </c>
      <c r="D12" s="5"/>
      <c r="E12" s="3">
        <v>0</v>
      </c>
      <c r="F12" s="9">
        <v>0</v>
      </c>
      <c r="G12" s="31"/>
      <c r="H12" s="28"/>
      <c r="I12" s="6"/>
      <c r="J12" s="32">
        <v>0</v>
      </c>
      <c r="K12" s="32">
        <v>0</v>
      </c>
      <c r="L12" s="26" t="str">
        <f t="shared" si="0"/>
        <v/>
      </c>
      <c r="M12" s="33" t="s">
        <v>40</v>
      </c>
      <c r="N12" s="56" t="str">
        <f t="shared" si="1"/>
        <v/>
      </c>
      <c r="O12" s="53"/>
    </row>
    <row r="13" spans="2:15" ht="20.100000000000001" customHeight="1" x14ac:dyDescent="0.25">
      <c r="B13" s="50" t="s">
        <v>52</v>
      </c>
      <c r="C13" s="13"/>
      <c r="D13" s="13"/>
      <c r="E13" s="14"/>
      <c r="F13" s="15"/>
      <c r="G13" s="29"/>
      <c r="H13" s="29"/>
      <c r="I13" s="16"/>
      <c r="J13" s="13"/>
      <c r="K13" s="13"/>
      <c r="L13" s="23"/>
      <c r="M13" s="13"/>
      <c r="N13" s="24"/>
      <c r="O13" s="54"/>
    </row>
    <row r="14" spans="2:15" ht="20.100000000000001" customHeight="1" x14ac:dyDescent="0.25">
      <c r="B14" s="51"/>
      <c r="C14" s="5">
        <v>0</v>
      </c>
      <c r="D14" s="5"/>
      <c r="E14" s="3">
        <v>0</v>
      </c>
      <c r="F14" s="9">
        <v>0</v>
      </c>
      <c r="G14" s="31"/>
      <c r="H14" s="28"/>
      <c r="I14" s="6"/>
      <c r="J14" s="32">
        <v>0</v>
      </c>
      <c r="K14" s="32">
        <v>0</v>
      </c>
      <c r="L14" s="26" t="str">
        <f t="shared" si="0"/>
        <v/>
      </c>
      <c r="M14" s="33"/>
      <c r="N14" s="56" t="str">
        <f t="shared" si="1"/>
        <v/>
      </c>
      <c r="O14" s="53"/>
    </row>
    <row r="15" spans="2:15" ht="20.100000000000001" customHeight="1" x14ac:dyDescent="0.25">
      <c r="B15" s="51"/>
      <c r="C15" s="5">
        <v>0</v>
      </c>
      <c r="D15" s="5"/>
      <c r="E15" s="3">
        <v>0</v>
      </c>
      <c r="F15" s="9">
        <v>0</v>
      </c>
      <c r="G15" s="31"/>
      <c r="H15" s="28"/>
      <c r="I15" s="6"/>
      <c r="J15" s="32">
        <v>0</v>
      </c>
      <c r="K15" s="32">
        <v>0</v>
      </c>
      <c r="L15" s="26" t="str">
        <f t="shared" si="0"/>
        <v/>
      </c>
      <c r="M15" s="33"/>
      <c r="N15" s="56" t="str">
        <f t="shared" si="1"/>
        <v/>
      </c>
      <c r="O15" s="53"/>
    </row>
    <row r="16" spans="2:15" ht="20.100000000000001" customHeight="1" x14ac:dyDescent="0.25">
      <c r="B16" s="51"/>
      <c r="C16" s="5">
        <v>0</v>
      </c>
      <c r="D16" s="5"/>
      <c r="E16" s="3">
        <v>0</v>
      </c>
      <c r="F16" s="9">
        <v>0</v>
      </c>
      <c r="G16" s="31"/>
      <c r="H16" s="28"/>
      <c r="I16" s="6"/>
      <c r="J16" s="32">
        <v>0</v>
      </c>
      <c r="K16" s="32">
        <v>0</v>
      </c>
      <c r="L16" s="26" t="str">
        <f t="shared" si="0"/>
        <v/>
      </c>
      <c r="M16" s="33"/>
      <c r="N16" s="56" t="str">
        <f t="shared" si="1"/>
        <v/>
      </c>
      <c r="O16" s="53"/>
    </row>
    <row r="17" spans="2:15" ht="20.100000000000001" customHeight="1" x14ac:dyDescent="0.25">
      <c r="B17" s="51"/>
      <c r="C17" s="5">
        <v>0</v>
      </c>
      <c r="D17" s="5"/>
      <c r="E17" s="3">
        <v>0</v>
      </c>
      <c r="F17" s="9">
        <v>0</v>
      </c>
      <c r="G17" s="31"/>
      <c r="H17" s="28"/>
      <c r="I17" s="6"/>
      <c r="J17" s="32">
        <v>0</v>
      </c>
      <c r="K17" s="32">
        <v>0</v>
      </c>
      <c r="L17" s="26" t="str">
        <f>IFERROR(J17/K17,"")</f>
        <v/>
      </c>
      <c r="M17" s="33"/>
      <c r="N17" s="56" t="str">
        <f t="shared" si="1"/>
        <v/>
      </c>
      <c r="O17" s="53"/>
    </row>
    <row r="18" spans="2:15" ht="20.100000000000001" customHeight="1" x14ac:dyDescent="0.25">
      <c r="B18" s="51"/>
      <c r="C18" s="5">
        <v>0</v>
      </c>
      <c r="D18" s="5"/>
      <c r="E18" s="3">
        <v>0</v>
      </c>
      <c r="F18" s="9">
        <v>0</v>
      </c>
      <c r="G18" s="31"/>
      <c r="H18" s="28"/>
      <c r="I18" s="6"/>
      <c r="J18" s="32">
        <v>0</v>
      </c>
      <c r="K18" s="32">
        <v>0</v>
      </c>
      <c r="L18" s="26" t="str">
        <f t="shared" si="0"/>
        <v/>
      </c>
      <c r="M18" s="33"/>
      <c r="N18" s="56" t="str">
        <f t="shared" si="1"/>
        <v/>
      </c>
      <c r="O18" s="53"/>
    </row>
    <row r="19" spans="2:15" ht="20.100000000000001" customHeight="1" x14ac:dyDescent="0.25">
      <c r="B19" s="50" t="s">
        <v>61</v>
      </c>
      <c r="C19" s="17"/>
      <c r="D19" s="17"/>
      <c r="E19" s="18"/>
      <c r="F19" s="19"/>
      <c r="G19" s="30"/>
      <c r="H19" s="30"/>
      <c r="I19" s="20"/>
      <c r="J19" s="17"/>
      <c r="K19" s="17"/>
      <c r="L19" s="23"/>
      <c r="M19" s="13"/>
      <c r="N19" s="24"/>
      <c r="O19" s="54"/>
    </row>
    <row r="20" spans="2:15" ht="20.100000000000001" customHeight="1" x14ac:dyDescent="0.25">
      <c r="B20" s="51"/>
      <c r="C20" s="5">
        <v>0</v>
      </c>
      <c r="D20" s="5"/>
      <c r="E20" s="3">
        <v>0</v>
      </c>
      <c r="F20" s="9">
        <v>0</v>
      </c>
      <c r="G20" s="31"/>
      <c r="H20" s="28"/>
      <c r="I20" s="6"/>
      <c r="J20" s="32">
        <v>0</v>
      </c>
      <c r="K20" s="32">
        <v>0</v>
      </c>
      <c r="L20" s="26" t="str">
        <f t="shared" si="0"/>
        <v/>
      </c>
      <c r="M20" s="33"/>
      <c r="N20" s="56" t="str">
        <f t="shared" si="1"/>
        <v/>
      </c>
      <c r="O20" s="53"/>
    </row>
    <row r="21" spans="2:15" ht="20.100000000000001" customHeight="1" x14ac:dyDescent="0.25">
      <c r="B21" s="51"/>
      <c r="C21" s="5">
        <v>0</v>
      </c>
      <c r="D21" s="5"/>
      <c r="E21" s="3">
        <v>0</v>
      </c>
      <c r="F21" s="9">
        <v>0</v>
      </c>
      <c r="G21" s="31"/>
      <c r="H21" s="28"/>
      <c r="I21" s="6"/>
      <c r="J21" s="32">
        <v>0</v>
      </c>
      <c r="K21" s="32">
        <v>0</v>
      </c>
      <c r="L21" s="26" t="str">
        <f t="shared" si="0"/>
        <v/>
      </c>
      <c r="M21" s="33"/>
      <c r="N21" s="56" t="str">
        <f t="shared" si="1"/>
        <v/>
      </c>
      <c r="O21" s="53"/>
    </row>
    <row r="22" spans="2:15" ht="20.100000000000001" customHeight="1" x14ac:dyDescent="0.25">
      <c r="B22" s="51"/>
      <c r="C22" s="5">
        <v>0</v>
      </c>
      <c r="D22" s="5"/>
      <c r="E22" s="3">
        <v>0</v>
      </c>
      <c r="F22" s="9">
        <v>0</v>
      </c>
      <c r="G22" s="31"/>
      <c r="H22" s="28"/>
      <c r="I22" s="6"/>
      <c r="J22" s="32">
        <v>0</v>
      </c>
      <c r="K22" s="32">
        <v>0</v>
      </c>
      <c r="L22" s="26" t="str">
        <f t="shared" si="0"/>
        <v/>
      </c>
      <c r="M22" s="33"/>
      <c r="N22" s="56" t="str">
        <f t="shared" si="1"/>
        <v/>
      </c>
      <c r="O22" s="53"/>
    </row>
    <row r="23" spans="2:15" ht="20.100000000000001" customHeight="1" x14ac:dyDescent="0.25">
      <c r="B23" s="51"/>
      <c r="C23" s="5">
        <v>0</v>
      </c>
      <c r="D23" s="5"/>
      <c r="E23" s="3">
        <v>0</v>
      </c>
      <c r="F23" s="9">
        <v>0</v>
      </c>
      <c r="G23" s="31"/>
      <c r="H23" s="28"/>
      <c r="I23" s="6"/>
      <c r="J23" s="32">
        <v>0</v>
      </c>
      <c r="K23" s="32">
        <v>0</v>
      </c>
      <c r="L23" s="26" t="str">
        <f t="shared" si="0"/>
        <v/>
      </c>
      <c r="M23" s="33"/>
      <c r="N23" s="56" t="str">
        <f t="shared" si="1"/>
        <v/>
      </c>
      <c r="O23" s="53"/>
    </row>
    <row r="24" spans="2:15" ht="20.100000000000001" customHeight="1" x14ac:dyDescent="0.25">
      <c r="B24" s="51"/>
      <c r="C24" s="5">
        <v>0</v>
      </c>
      <c r="D24" s="5"/>
      <c r="E24" s="3">
        <v>0</v>
      </c>
      <c r="F24" s="9">
        <v>0</v>
      </c>
      <c r="G24" s="31"/>
      <c r="H24" s="28"/>
      <c r="I24" s="6"/>
      <c r="J24" s="32">
        <v>0</v>
      </c>
      <c r="K24" s="32">
        <v>0</v>
      </c>
      <c r="L24" s="26" t="str">
        <f t="shared" si="0"/>
        <v/>
      </c>
      <c r="M24" s="33"/>
      <c r="N24" s="56" t="str">
        <f t="shared" si="1"/>
        <v/>
      </c>
      <c r="O24" s="53"/>
    </row>
  </sheetData>
  <mergeCells count="4">
    <mergeCell ref="C3:D3"/>
    <mergeCell ref="C4:D4"/>
    <mergeCell ref="I3:J3"/>
    <mergeCell ref="I4:J4"/>
  </mergeCells>
  <phoneticPr fontId="15" type="noConversion"/>
  <conditionalFormatting sqref="K4">
    <cfRule type="expression" dxfId="0" priority="2" stopIfTrue="1">
      <formula>$K$4&lt;0</formula>
    </cfRule>
  </conditionalFormatting>
  <pageMargins left="0.3" right="0.3" top="0.3" bottom="0.3" header="0" footer="0"/>
  <pageSetup scale="72"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heetViews>
  <sheetFormatPr defaultColWidth="10.875" defaultRowHeight="15" x14ac:dyDescent="0.25"/>
  <cols>
    <col min="1" max="1" width="3.375" style="7" customWidth="1"/>
    <col min="2" max="2" width="88.375" style="7" customWidth="1"/>
    <col min="3" max="16384" width="10.875" style="7"/>
  </cols>
  <sheetData>
    <row r="2" spans="2:2" ht="118.35" customHeight="1" x14ac:dyDescent="0.25">
      <c r="B2" s="8" t="s">
        <v>72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EXEMPLO de acompanhamento de ca</vt:lpstr>
      <vt:lpstr>Acompanhamento de campanha de m</vt:lpstr>
      <vt:lpstr>– Aviso de isenção de responsab</vt:lpstr>
      <vt:lpstr>'Acompanhamento de campanha de m'!Print_Area</vt:lpstr>
      <vt:lpstr>'EXEMPLO de acompanhamento de 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Sun Ye</cp:lastModifiedBy>
  <cp:lastPrinted>2024-03-11T22:42:18Z</cp:lastPrinted>
  <dcterms:created xsi:type="dcterms:W3CDTF">2019-12-29T23:02:50Z</dcterms:created>
  <dcterms:modified xsi:type="dcterms:W3CDTF">2025-01-08T09:09:40Z</dcterms:modified>
</cp:coreProperties>
</file>