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hidePivotFieldList="1"/>
  <mc:AlternateContent xmlns:mc="http://schemas.openxmlformats.org/markup-compatibility/2006">
    <mc:Choice Requires="x15">
      <x15ac:absPath xmlns:x15ac="http://schemas.microsoft.com/office/spreadsheetml/2010/11/ac" url="C:\Users\kfranssen.APOLLO\Desktop\CRM 10859\"/>
    </mc:Choice>
  </mc:AlternateContent>
  <xr:revisionPtr revIDLastSave="0" documentId="13_ncr:1_{74597374-17B3-4DF7-A058-F6885DA72D9D}" xr6:coauthVersionLast="47" xr6:coauthVersionMax="47" xr10:uidLastSave="{00000000-0000-0000-0000-000000000000}"/>
  <bookViews>
    <workbookView xWindow="14295" yWindow="0" windowWidth="14610" windowHeight="12315" tabRatio="500" xr2:uid="{00000000-000D-0000-FFFF-FFFF00000000}"/>
  </bookViews>
  <sheets>
    <sheet name="Customer Experience Dashboard" sheetId="2" r:id="rId1"/>
    <sheet name="Customer Experience Dash-BLANK" sheetId="5" r:id="rId2"/>
    <sheet name="- Disclaimer -" sheetId="4" r:id="rId3"/>
  </sheets>
  <definedNames>
    <definedName name="barChar" localSheetId="1">'Customer Experience Dash-BLANK'!#REF!</definedName>
    <definedName name="barChar">'Customer Experience Dashboard'!#REF!</definedName>
    <definedName name="barFreq" localSheetId="1">'Customer Experience Dash-BLANK'!#REF!</definedName>
    <definedName name="barFreq">'Customer Experience Dashboard'!#REF!</definedName>
    <definedName name="data" localSheetId="1">'Customer Experience Dash-BLANK'!$B$16:$M$65</definedName>
    <definedName name="data">'Customer Experience Dashboard'!$B$17:$M$66</definedName>
    <definedName name="imgNegative" localSheetId="1">'Customer Experience Dash-BLANK'!#REF!</definedName>
    <definedName name="imgNegative">'Customer Experience Dashboard'!#REF!</definedName>
    <definedName name="imgPositive" localSheetId="1">'Customer Experience Dash-BLANK'!#REF!</definedName>
    <definedName name="imgPositive">'Customer Experience Dashboard'!#REF!</definedName>
    <definedName name="period" localSheetId="1">'Customer Experience Dash-BLANK'!$C$68</definedName>
    <definedName name="period">'Customer Experience Dashboard'!$C$69</definedName>
    <definedName name="periods" localSheetId="1">'Customer Experience Dash-BLANK'!$C$16:$C$65</definedName>
    <definedName name="periods">'Customer Experience Dashboard'!$C$17:$C$66</definedName>
    <definedName name="_xlnm.Print_Area" localSheetId="1">'Customer Experience Dash-BLANK'!$A$1:$M$78</definedName>
    <definedName name="_xlnm.Print_Area" localSheetId="0">'Customer Experience Dashboard'!$A$2:$M$79</definedName>
    <definedName name="titles" localSheetId="1">'Customer Experience Dash-BLANK'!$B$15:$M$15</definedName>
    <definedName name="titles">'Customer Experience Dashboard'!$B$16:$M$16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5" l="1"/>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18" i="5"/>
  <c r="B78" i="5"/>
  <c r="C78" i="5"/>
  <c r="D78" i="5"/>
  <c r="E78" i="5"/>
  <c r="B77" i="5"/>
  <c r="C77" i="5"/>
  <c r="D77" i="5"/>
  <c r="E77" i="5"/>
  <c r="B76" i="5"/>
  <c r="C76" i="5"/>
  <c r="D76" i="5"/>
  <c r="E76" i="5"/>
  <c r="B75" i="5"/>
  <c r="C75" i="5"/>
  <c r="D75" i="5"/>
  <c r="E75" i="5"/>
  <c r="B74" i="5"/>
  <c r="I17" i="5"/>
  <c r="C74" i="5"/>
  <c r="I16" i="5"/>
  <c r="D74" i="5"/>
  <c r="E74" i="5"/>
  <c r="B73" i="5"/>
  <c r="C73" i="5"/>
  <c r="D73" i="5"/>
  <c r="E73" i="5"/>
  <c r="B72" i="5"/>
  <c r="C72" i="5"/>
  <c r="D72" i="5"/>
  <c r="E72" i="5"/>
  <c r="B71" i="5"/>
  <c r="C71" i="5"/>
  <c r="D71" i="5"/>
  <c r="E71" i="5"/>
  <c r="B70" i="5"/>
  <c r="C70" i="5"/>
  <c r="D70" i="5"/>
  <c r="E70" i="5"/>
  <c r="B69" i="5"/>
  <c r="C69" i="5"/>
  <c r="D69" i="5"/>
  <c r="E69" i="5"/>
  <c r="H13" i="5"/>
  <c r="G13" i="5"/>
  <c r="I12" i="5"/>
  <c r="H12" i="5"/>
  <c r="G12" i="5"/>
  <c r="F12" i="5"/>
  <c r="H10" i="5"/>
  <c r="G10" i="5"/>
  <c r="I9" i="5"/>
  <c r="H9" i="5"/>
  <c r="G9" i="5"/>
  <c r="F9" i="5"/>
  <c r="H7" i="5"/>
  <c r="G7" i="5"/>
  <c r="I6" i="5"/>
  <c r="H6" i="5"/>
  <c r="G6" i="5"/>
  <c r="F6" i="5"/>
  <c r="H4" i="5"/>
  <c r="G4" i="5"/>
  <c r="I3" i="5"/>
  <c r="H3" i="5"/>
  <c r="G3" i="5"/>
  <c r="F3" i="5"/>
  <c r="G2" i="5"/>
  <c r="B70" i="2"/>
  <c r="C70" i="2"/>
  <c r="G3" i="2"/>
  <c r="D70" i="2"/>
  <c r="B71" i="2"/>
  <c r="C71" i="2"/>
  <c r="B72" i="2"/>
  <c r="C72" i="2"/>
  <c r="B73" i="2"/>
  <c r="C73" i="2"/>
  <c r="B74" i="2"/>
  <c r="C74" i="2"/>
  <c r="B75" i="2"/>
  <c r="B76" i="2"/>
  <c r="D76" i="2"/>
  <c r="B77" i="2"/>
  <c r="C77" i="2"/>
  <c r="B78" i="2"/>
  <c r="D78" i="2"/>
  <c r="B79" i="2"/>
  <c r="C79" i="2"/>
  <c r="I17" i="2"/>
  <c r="I18" i="2"/>
  <c r="D73" i="2"/>
  <c r="E73" i="2"/>
  <c r="D71" i="2"/>
  <c r="E71" i="2"/>
  <c r="D74" i="2"/>
  <c r="E74" i="2"/>
  <c r="E70" i="2"/>
  <c r="C75" i="2"/>
  <c r="D75" i="2"/>
  <c r="D72" i="2"/>
  <c r="E72" i="2"/>
  <c r="C78" i="2"/>
  <c r="E78" i="2"/>
  <c r="C76" i="2"/>
  <c r="E76" i="2"/>
  <c r="D77" i="2"/>
  <c r="E77" i="2"/>
  <c r="D79" i="2"/>
  <c r="E79" i="2"/>
  <c r="G13" i="2"/>
  <c r="G10" i="2"/>
  <c r="H10" i="2"/>
  <c r="G7" i="2"/>
  <c r="G4" i="2"/>
  <c r="H4" i="2"/>
  <c r="G8" i="2"/>
  <c r="E75" i="2"/>
  <c r="H11" i="2"/>
  <c r="G11" i="2"/>
  <c r="I10" i="2"/>
  <c r="I7" i="2"/>
  <c r="G14" i="2"/>
  <c r="H14" i="2"/>
  <c r="F10" i="2"/>
  <c r="H5" i="2"/>
  <c r="I13" i="2"/>
  <c r="F7" i="2"/>
  <c r="G5" i="2"/>
  <c r="H8" i="2"/>
  <c r="H7" i="2"/>
  <c r="H13" i="2"/>
  <c r="F13" i="2"/>
  <c r="I4" i="2"/>
  <c r="F4" i="2"/>
</calcChain>
</file>

<file path=xl/sharedStrings.xml><?xml version="1.0" encoding="utf-8"?>
<sst xmlns="http://schemas.openxmlformats.org/spreadsheetml/2006/main" count="42" uniqueCount="23">
  <si>
    <t>Current</t>
  </si>
  <si>
    <t>Last</t>
  </si>
  <si>
    <t>CUSTOMER EXPERIENCE AND SATISFACTION DASHBOARD TEMPLATE</t>
  </si>
  <si>
    <t>DATE</t>
  </si>
  <si>
    <t>PERIOD</t>
  </si>
  <si>
    <t>AMOUNT SOLD</t>
  </si>
  <si>
    <t>POSITIVE COMEBACK</t>
  </si>
  <si>
    <t>NEGATIVE COMEBACK</t>
  </si>
  <si>
    <t>COMPLAINTS LODGED</t>
  </si>
  <si>
    <t>RECOMMENDED</t>
  </si>
  <si>
    <t>NOT RECOMMENDED</t>
  </si>
  <si>
    <t>PARSED DATA</t>
  </si>
  <si>
    <t>DATA</t>
  </si>
  <si>
    <t>CURRENT</t>
  </si>
  <si>
    <t>LAST</t>
  </si>
  <si>
    <t>CHANGE</t>
  </si>
  <si>
    <t>UNANSWERED COMPLAINTS</t>
  </si>
  <si>
    <t>ANSWERED COMPLAINTS</t>
  </si>
  <si>
    <t>UNRESOLVED ISSUES</t>
  </si>
  <si>
    <t>RESOLVED 
ISSUES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</si>
  <si>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</si>
  <si>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</si>
  <si>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ITEMS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</si>
</sst>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yy"/>
    <numFmt numFmtId="165" formatCode="_(* #,##0_);_(* \(#,##0\);_(* &quot;-&quot;??_);_(@_)"/>
  </numFmts>
  <fonts count="42" x14ac:knownFonts="1">
    <font>
      <sz val="12"/>
      <color theme="1"/>
      <name val="Calibri"/>
      <family val="2"/>
      <scheme val="minor"/>
    </font>
    <font>
      <sz val="12"/>
      <color theme="1"/>
      <name val="Calibri"/>
      <family val="2"/>
      <scheme val="minor"/>
    </font>
    <font>
      <sz val="10"/>
      <color theme="1"/>
      <name val="Arial"/>
      <family val="2"/>
    </font>
    <font>
      <sz val="11"/>
      <color theme="1"/>
      <name val="Calibri"/>
      <family val="2"/>
      <scheme val="minor"/>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charset val="162"/>
    </font>
    <font>
      <i/>
      <sz val="11"/>
      <color indexed="23"/>
      <name val="Calibri"/>
      <family val="2"/>
    </font>
    <font>
      <sz val="11"/>
      <color indexed="17"/>
      <name val="Calibri"/>
      <family val="2"/>
    </font>
    <font>
      <b/>
      <sz val="15"/>
      <color indexed="18"/>
      <name val="Calibri"/>
      <family val="2"/>
    </font>
    <font>
      <b/>
      <sz val="13"/>
      <color indexed="18"/>
      <name val="Calibri"/>
      <family val="2"/>
    </font>
    <font>
      <b/>
      <sz val="13"/>
      <color theme="1"/>
      <name val="Arial"/>
      <family val="2"/>
      <charset val="162"/>
    </font>
    <font>
      <b/>
      <sz val="11"/>
      <color indexed="18"/>
      <name val="Calibri"/>
      <family val="2"/>
    </font>
    <font>
      <sz val="11"/>
      <color indexed="53"/>
      <name val="Calibri"/>
      <family val="2"/>
    </font>
    <font>
      <sz val="11"/>
      <color indexed="50"/>
      <name val="Calibri"/>
      <family val="2"/>
    </font>
    <font>
      <sz val="11"/>
      <color indexed="59"/>
      <name val="Calibri"/>
      <family val="2"/>
    </font>
    <font>
      <sz val="8"/>
      <name val="Arial"/>
      <family val="2"/>
    </font>
    <font>
      <sz val="10"/>
      <color theme="1"/>
      <name val="Calibri"/>
      <family val="2"/>
      <charset val="162"/>
      <scheme val="minor"/>
    </font>
    <font>
      <b/>
      <sz val="11"/>
      <color indexed="63"/>
      <name val="Calibri"/>
      <family val="2"/>
    </font>
    <font>
      <b/>
      <sz val="18"/>
      <color indexed="18"/>
      <name val="Cambria"/>
      <family val="2"/>
    </font>
    <font>
      <b/>
      <sz val="11"/>
      <color indexed="8"/>
      <name val="Calibri"/>
      <family val="2"/>
    </font>
    <font>
      <sz val="11"/>
      <color indexed="10"/>
      <name val="Calibri"/>
      <family val="2"/>
    </font>
    <font>
      <sz val="10"/>
      <color theme="0"/>
      <name val="Century Gothic"/>
      <family val="1"/>
    </font>
    <font>
      <sz val="10"/>
      <color theme="1"/>
      <name val="Century Gothic"/>
      <family val="1"/>
    </font>
    <font>
      <b/>
      <sz val="10"/>
      <color theme="0" tint="-0.34998626667073579"/>
      <name val="Century Gothic"/>
      <family val="1"/>
    </font>
    <font>
      <sz val="10"/>
      <color rgb="FF000000"/>
      <name val="Century Gothic"/>
      <family val="1"/>
    </font>
    <font>
      <sz val="10"/>
      <color theme="1" tint="0.249977111117893"/>
      <name val="Century Gothic"/>
      <family val="1"/>
    </font>
    <font>
      <b/>
      <sz val="10"/>
      <color theme="0"/>
      <name val="Century Gothic"/>
      <family val="1"/>
    </font>
    <font>
      <b/>
      <sz val="20"/>
      <color theme="0"/>
      <name val="Century Gothic"/>
      <family val="1"/>
    </font>
    <font>
      <b/>
      <sz val="28"/>
      <color theme="1" tint="0.499984740745262"/>
      <name val="Century Gothic"/>
      <family val="1"/>
    </font>
    <font>
      <b/>
      <sz val="20"/>
      <color theme="0" tint="-0.499984740745262"/>
      <name val="Century Gothic"/>
      <family val="1"/>
    </font>
    <font>
      <sz val="12"/>
      <color theme="1"/>
      <name val="Arial"/>
      <family val="2"/>
    </font>
    <font>
      <b/>
      <sz val="12"/>
      <color theme="1" tint="0.499984740745262"/>
      <name val="Century Gothic"/>
      <family val="1"/>
    </font>
    <font>
      <b/>
      <sz val="10"/>
      <color theme="1"/>
      <name val="Century Gothic"/>
      <family val="1"/>
    </font>
    <font>
      <b/>
      <sz val="20"/>
      <color theme="1"/>
      <name val="Century Gothic"/>
      <family val="1"/>
    </font>
    <font>
      <b/>
      <sz val="10"/>
      <color theme="1" tint="4.9989318521683403E-2"/>
      <name val="Century Gothic"/>
      <family val="1"/>
    </font>
    <font>
      <sz val="10"/>
      <color theme="3" tint="-0.249977111117893"/>
      <name val="Century Gothic"/>
      <family val="1"/>
    </font>
    <font>
      <u/>
      <sz val="12"/>
      <color theme="10"/>
      <name val="Calibri"/>
      <family val="2"/>
      <scheme val="minor"/>
    </font>
    <font>
      <b/>
      <u/>
      <sz val="22"/>
      <color theme="0"/>
      <name val="Century Gothic"/>
      <family val="2"/>
    </font>
  </fonts>
  <fills count="33">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0"/>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rgb="FF00BD32"/>
        <bgColor indexed="64"/>
      </patternFill>
    </fill>
    <fill>
      <patternFill patternType="solid">
        <fgColor theme="0" tint="-0.14999847407452621"/>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thick">
        <color theme="4" tint="0.3999755851924192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hair">
        <color theme="0"/>
      </right>
      <top/>
      <bottom/>
      <diagonal/>
    </border>
    <border>
      <left style="thick">
        <color theme="0" tint="-0.34998626667073579"/>
      </left>
      <right/>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s>
  <cellStyleXfs count="53">
    <xf numFmtId="0" fontId="0" fillId="0" borderId="0"/>
    <xf numFmtId="43" fontId="1" fillId="0" borderId="0" applyFont="0" applyFill="0" applyBorder="0" applyAlignment="0" applyProtection="0"/>
    <xf numFmtId="0" fontId="3" fillId="0" borderId="0"/>
    <xf numFmtId="9" fontId="3" fillId="0" borderId="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43" fontId="9"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11" borderId="1" applyNumberFormat="0" applyAlignment="0" applyProtection="0"/>
    <xf numFmtId="0" fontId="17" fillId="0" borderId="7" applyNumberFormat="0" applyFill="0" applyAlignment="0" applyProtection="0"/>
    <xf numFmtId="0" fontId="18" fillId="5" borderId="0" applyNumberFormat="0" applyBorder="0" applyAlignment="0" applyProtection="0"/>
    <xf numFmtId="0" fontId="19" fillId="0" borderId="0"/>
    <xf numFmtId="0" fontId="20" fillId="0" borderId="0"/>
    <xf numFmtId="0" fontId="3" fillId="0" borderId="0"/>
    <xf numFmtId="0" fontId="9" fillId="5" borderId="8" applyNumberFormat="0" applyFont="0" applyAlignment="0" applyProtection="0"/>
    <xf numFmtId="0" fontId="21" fillId="17" borderId="9" applyNumberFormat="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0" fontId="40" fillId="0" borderId="0" applyNumberFormat="0" applyFill="0" applyBorder="0" applyAlignment="0" applyProtection="0"/>
  </cellStyleXfs>
  <cellXfs count="73">
    <xf numFmtId="0" fontId="0" fillId="0" borderId="0" xfId="0"/>
    <xf numFmtId="0" fontId="26" fillId="0" borderId="0" xfId="0" applyFont="1" applyAlignment="1">
      <alignment wrapText="1"/>
    </xf>
    <xf numFmtId="0" fontId="27" fillId="0" borderId="0" xfId="0" applyFont="1" applyAlignment="1">
      <alignment horizontal="left" vertical="center" wrapText="1"/>
    </xf>
    <xf numFmtId="0" fontId="28" fillId="0" borderId="0" xfId="0" applyFont="1" applyAlignment="1">
      <alignment wrapText="1"/>
    </xf>
    <xf numFmtId="0" fontId="29" fillId="0" borderId="0" xfId="2" applyFont="1" applyAlignment="1">
      <alignment vertical="center" wrapText="1"/>
    </xf>
    <xf numFmtId="0" fontId="26" fillId="0" borderId="0" xfId="2" applyFont="1" applyAlignment="1">
      <alignment vertical="center" wrapText="1"/>
    </xf>
    <xf numFmtId="0" fontId="26" fillId="0" borderId="0" xfId="2" applyFont="1" applyAlignment="1">
      <alignment horizontal="left" vertical="center" wrapText="1" indent="1"/>
    </xf>
    <xf numFmtId="0" fontId="26" fillId="0" borderId="0" xfId="2" applyFont="1" applyAlignment="1">
      <alignment horizontal="center" vertical="center" wrapText="1"/>
    </xf>
    <xf numFmtId="0" fontId="26" fillId="0" borderId="0" xfId="2" applyFont="1" applyAlignment="1">
      <alignment horizontal="right" vertical="center" wrapText="1"/>
    </xf>
    <xf numFmtId="164" fontId="26" fillId="0" borderId="12" xfId="2" applyNumberFormat="1" applyFont="1" applyBorder="1" applyAlignment="1">
      <alignment horizontal="left" vertical="center" wrapText="1" indent="1"/>
    </xf>
    <xf numFmtId="0" fontId="26" fillId="0" borderId="11" xfId="2" applyFont="1" applyBorder="1" applyAlignment="1">
      <alignment horizontal="left" vertical="center" wrapText="1" indent="1"/>
    </xf>
    <xf numFmtId="165" fontId="26" fillId="0" borderId="11" xfId="1" applyNumberFormat="1" applyFont="1" applyFill="1" applyBorder="1" applyAlignment="1">
      <alignment horizontal="left" vertical="center" wrapText="1" indent="1"/>
    </xf>
    <xf numFmtId="165" fontId="26" fillId="0" borderId="11" xfId="1" applyNumberFormat="1" applyFont="1" applyBorder="1" applyAlignment="1">
      <alignment horizontal="left" vertical="center" wrapText="1" indent="1"/>
    </xf>
    <xf numFmtId="1" fontId="26" fillId="0" borderId="11" xfId="2" applyNumberFormat="1" applyFont="1" applyBorder="1" applyAlignment="1">
      <alignment horizontal="left" vertical="center" wrapText="1" indent="1"/>
    </xf>
    <xf numFmtId="0" fontId="26" fillId="20" borderId="11" xfId="2" applyFont="1" applyFill="1" applyBorder="1" applyAlignment="1">
      <alignment horizontal="left" vertical="center" wrapText="1" indent="1"/>
    </xf>
    <xf numFmtId="165" fontId="26" fillId="20" borderId="11" xfId="1" applyNumberFormat="1" applyFont="1" applyFill="1" applyBorder="1" applyAlignment="1">
      <alignment horizontal="left" vertical="center" wrapText="1" indent="1"/>
    </xf>
    <xf numFmtId="1" fontId="26" fillId="20" borderId="11" xfId="2" applyNumberFormat="1" applyFont="1" applyFill="1" applyBorder="1" applyAlignment="1">
      <alignment horizontal="left" vertical="center" wrapText="1" indent="1"/>
    </xf>
    <xf numFmtId="0" fontId="33" fillId="26" borderId="0" xfId="0" applyFont="1" applyFill="1" applyAlignment="1">
      <alignment vertical="center"/>
    </xf>
    <xf numFmtId="0" fontId="26" fillId="0" borderId="0" xfId="2" applyFont="1" applyAlignment="1">
      <alignment vertical="center"/>
    </xf>
    <xf numFmtId="0" fontId="3" fillId="0" borderId="0" xfId="2"/>
    <xf numFmtId="0" fontId="34" fillId="0" borderId="16" xfId="2" applyFont="1" applyBorder="1" applyAlignment="1">
      <alignment horizontal="left" vertical="center" wrapText="1" indent="2"/>
    </xf>
    <xf numFmtId="165" fontId="26" fillId="0" borderId="20" xfId="1" applyNumberFormat="1" applyFont="1" applyFill="1" applyBorder="1" applyAlignment="1">
      <alignment horizontal="left" vertical="center" wrapText="1" indent="1"/>
    </xf>
    <xf numFmtId="164" fontId="26" fillId="0" borderId="17" xfId="2" applyNumberFormat="1" applyFont="1" applyBorder="1" applyAlignment="1">
      <alignment horizontal="left" vertical="center" wrapText="1" indent="1"/>
    </xf>
    <xf numFmtId="0" fontId="26" fillId="0" borderId="21" xfId="2" applyFont="1" applyBorder="1" applyAlignment="1">
      <alignment horizontal="left" vertical="center" wrapText="1" indent="1"/>
    </xf>
    <xf numFmtId="165" fontId="26" fillId="0" borderId="21" xfId="1" applyNumberFormat="1" applyFont="1" applyFill="1" applyBorder="1" applyAlignment="1">
      <alignment horizontal="left" vertical="center" wrapText="1" indent="1"/>
    </xf>
    <xf numFmtId="165" fontId="26" fillId="0" borderId="18" xfId="1" applyNumberFormat="1" applyFont="1" applyFill="1" applyBorder="1" applyAlignment="1">
      <alignment horizontal="left" vertical="center" wrapText="1" indent="1"/>
    </xf>
    <xf numFmtId="0" fontId="30" fillId="25" borderId="14" xfId="2" applyFont="1" applyFill="1" applyBorder="1" applyAlignment="1">
      <alignment horizontal="left" vertical="center" wrapText="1" indent="1"/>
    </xf>
    <xf numFmtId="0" fontId="30" fillId="24" borderId="20" xfId="2" applyFont="1" applyFill="1" applyBorder="1" applyAlignment="1">
      <alignment horizontal="left" vertical="center" wrapText="1" indent="1"/>
    </xf>
    <xf numFmtId="0" fontId="30" fillId="24" borderId="22" xfId="2" applyFont="1" applyFill="1" applyBorder="1" applyAlignment="1">
      <alignment horizontal="left" vertical="center" wrapText="1" indent="1"/>
    </xf>
    <xf numFmtId="0" fontId="30" fillId="24" borderId="12" xfId="2" applyFont="1" applyFill="1" applyBorder="1" applyAlignment="1">
      <alignment horizontal="left" vertical="center" wrapText="1" indent="1"/>
    </xf>
    <xf numFmtId="37" fontId="32" fillId="0" borderId="0" xfId="2" applyNumberFormat="1" applyFont="1" applyAlignment="1">
      <alignment horizontal="center" vertical="center" wrapText="1"/>
    </xf>
    <xf numFmtId="0" fontId="35" fillId="0" borderId="0" xfId="2" applyFont="1" applyAlignment="1">
      <alignment horizontal="center" vertical="center"/>
    </xf>
    <xf numFmtId="9" fontId="25" fillId="24" borderId="0" xfId="3" applyFont="1" applyFill="1" applyBorder="1" applyAlignment="1">
      <alignment horizontal="right" vertical="center" wrapText="1"/>
    </xf>
    <xf numFmtId="9" fontId="31" fillId="24" borderId="0" xfId="3" applyFont="1" applyFill="1" applyBorder="1" applyAlignment="1">
      <alignment horizontal="center" vertical="center" wrapText="1"/>
    </xf>
    <xf numFmtId="9" fontId="31" fillId="28" borderId="0" xfId="3" applyFont="1" applyFill="1" applyBorder="1" applyAlignment="1">
      <alignment horizontal="center" vertical="center" wrapText="1"/>
    </xf>
    <xf numFmtId="9" fontId="30" fillId="28" borderId="0" xfId="3" applyFont="1" applyFill="1" applyBorder="1" applyAlignment="1">
      <alignment horizontal="right" vertical="center" wrapText="1"/>
    </xf>
    <xf numFmtId="0" fontId="30" fillId="28" borderId="15" xfId="2" applyFont="1" applyFill="1" applyBorder="1" applyAlignment="1">
      <alignment horizontal="center" vertical="center" wrapText="1"/>
    </xf>
    <xf numFmtId="0" fontId="30" fillId="24" borderId="15" xfId="2" applyFont="1" applyFill="1" applyBorder="1" applyAlignment="1">
      <alignment horizontal="center" vertical="center" wrapText="1"/>
    </xf>
    <xf numFmtId="9" fontId="30" fillId="24" borderId="0" xfId="3" applyFont="1" applyFill="1" applyBorder="1" applyAlignment="1">
      <alignment horizontal="center" vertical="center" wrapText="1"/>
    </xf>
    <xf numFmtId="9" fontId="31" fillId="29" borderId="0" xfId="3" applyFont="1" applyFill="1" applyBorder="1" applyAlignment="1">
      <alignment horizontal="center" vertical="center" wrapText="1"/>
    </xf>
    <xf numFmtId="9" fontId="30" fillId="29" borderId="0" xfId="3" applyFont="1" applyFill="1" applyBorder="1" applyAlignment="1">
      <alignment horizontal="right" vertical="center" wrapText="1"/>
    </xf>
    <xf numFmtId="0" fontId="30" fillId="29" borderId="15" xfId="2" applyFont="1" applyFill="1" applyBorder="1" applyAlignment="1">
      <alignment horizontal="center" vertical="center" wrapText="1"/>
    </xf>
    <xf numFmtId="9" fontId="25" fillId="27" borderId="0" xfId="3" applyFont="1" applyFill="1" applyBorder="1" applyAlignment="1">
      <alignment horizontal="right" vertical="center" wrapText="1"/>
    </xf>
    <xf numFmtId="9" fontId="31" fillId="27" borderId="0" xfId="3" applyFont="1" applyFill="1" applyBorder="1" applyAlignment="1">
      <alignment horizontal="center" vertical="center" wrapText="1"/>
    </xf>
    <xf numFmtId="9" fontId="30" fillId="27" borderId="0" xfId="3" applyFont="1" applyFill="1" applyBorder="1" applyAlignment="1">
      <alignment horizontal="right" vertical="center" wrapText="1"/>
    </xf>
    <xf numFmtId="0" fontId="30" fillId="27" borderId="15" xfId="2" applyFont="1" applyFill="1" applyBorder="1" applyAlignment="1">
      <alignment horizontal="center" vertical="center" wrapText="1"/>
    </xf>
    <xf numFmtId="0" fontId="36" fillId="30" borderId="0" xfId="2" applyFont="1" applyFill="1" applyAlignment="1">
      <alignment horizontal="center" vertical="center" wrapText="1"/>
    </xf>
    <xf numFmtId="9" fontId="37" fillId="30" borderId="0" xfId="3" applyFont="1" applyFill="1" applyBorder="1" applyAlignment="1">
      <alignment horizontal="right" vertical="center" wrapText="1"/>
    </xf>
    <xf numFmtId="9" fontId="36" fillId="30" borderId="0" xfId="3" applyFont="1" applyFill="1" applyBorder="1" applyAlignment="1">
      <alignment horizontal="right" vertical="center" wrapText="1"/>
    </xf>
    <xf numFmtId="0" fontId="36" fillId="21" borderId="0" xfId="2" applyFont="1" applyFill="1" applyAlignment="1">
      <alignment horizontal="center" vertical="center" wrapText="1"/>
    </xf>
    <xf numFmtId="9" fontId="37" fillId="21" borderId="0" xfId="3" applyFont="1" applyFill="1" applyBorder="1" applyAlignment="1">
      <alignment horizontal="right" vertical="center" wrapText="1"/>
    </xf>
    <xf numFmtId="9" fontId="36" fillId="21" borderId="0" xfId="3" applyFont="1" applyFill="1" applyBorder="1" applyAlignment="1">
      <alignment horizontal="right" vertical="center" wrapText="1"/>
    </xf>
    <xf numFmtId="0" fontId="36" fillId="22" borderId="0" xfId="2" applyFont="1" applyFill="1" applyAlignment="1">
      <alignment horizontal="center" vertical="center" wrapText="1"/>
    </xf>
    <xf numFmtId="9" fontId="37" fillId="22" borderId="0" xfId="3" applyFont="1" applyFill="1" applyBorder="1" applyAlignment="1">
      <alignment horizontal="right" vertical="center" wrapText="1"/>
    </xf>
    <xf numFmtId="9" fontId="36" fillId="22" borderId="0" xfId="3" applyFont="1" applyFill="1" applyBorder="1" applyAlignment="1">
      <alignment horizontal="right" vertical="center" wrapText="1"/>
    </xf>
    <xf numFmtId="0" fontId="36" fillId="23" borderId="0" xfId="2" applyFont="1" applyFill="1" applyAlignment="1">
      <alignment horizontal="center" vertical="center" wrapText="1"/>
    </xf>
    <xf numFmtId="9" fontId="37" fillId="23" borderId="0" xfId="3" applyFont="1" applyFill="1" applyBorder="1" applyAlignment="1">
      <alignment horizontal="right" vertical="center" wrapText="1"/>
    </xf>
    <xf numFmtId="9" fontId="36" fillId="23" borderId="0" xfId="3" applyFont="1" applyFill="1" applyBorder="1" applyAlignment="1">
      <alignment horizontal="right" vertical="center" wrapText="1"/>
    </xf>
    <xf numFmtId="0" fontId="36" fillId="25" borderId="13" xfId="2" applyFont="1" applyFill="1" applyBorder="1" applyAlignment="1">
      <alignment horizontal="left" vertical="center" wrapText="1" indent="1"/>
    </xf>
    <xf numFmtId="0" fontId="36" fillId="25" borderId="14" xfId="2" applyFont="1" applyFill="1" applyBorder="1" applyAlignment="1">
      <alignment horizontal="left" vertical="center" wrapText="1" indent="1"/>
    </xf>
    <xf numFmtId="0" fontId="36" fillId="24" borderId="14" xfId="2" applyFont="1" applyFill="1" applyBorder="1" applyAlignment="1">
      <alignment horizontal="left" vertical="center" wrapText="1" indent="1"/>
    </xf>
    <xf numFmtId="0" fontId="36" fillId="28" borderId="14" xfId="2" applyFont="1" applyFill="1" applyBorder="1" applyAlignment="1">
      <alignment horizontal="left" vertical="center" wrapText="1" indent="1"/>
    </xf>
    <xf numFmtId="0" fontId="36" fillId="29" borderId="14" xfId="2" applyFont="1" applyFill="1" applyBorder="1" applyAlignment="1">
      <alignment horizontal="left" vertical="center" wrapText="1" indent="1"/>
    </xf>
    <xf numFmtId="0" fontId="36" fillId="27" borderId="14" xfId="2" applyFont="1" applyFill="1" applyBorder="1" applyAlignment="1">
      <alignment horizontal="left" vertical="center" wrapText="1" indent="1"/>
    </xf>
    <xf numFmtId="0" fontId="38" fillId="23" borderId="19" xfId="2" applyFont="1" applyFill="1" applyBorder="1" applyAlignment="1">
      <alignment horizontal="left" vertical="center" wrapText="1" indent="1"/>
    </xf>
    <xf numFmtId="0" fontId="38" fillId="22" borderId="14" xfId="2" applyFont="1" applyFill="1" applyBorder="1" applyAlignment="1">
      <alignment horizontal="left" vertical="center" wrapText="1" indent="1"/>
    </xf>
    <xf numFmtId="0" fontId="38" fillId="21" borderId="14" xfId="2" applyFont="1" applyFill="1" applyBorder="1" applyAlignment="1">
      <alignment horizontal="left" vertical="center" wrapText="1" indent="1"/>
    </xf>
    <xf numFmtId="0" fontId="38" fillId="30" borderId="14" xfId="2" applyFont="1" applyFill="1" applyBorder="1" applyAlignment="1">
      <alignment horizontal="left" vertical="center" wrapText="1" indent="1"/>
    </xf>
    <xf numFmtId="165" fontId="39" fillId="20" borderId="11" xfId="1" applyNumberFormat="1" applyFont="1" applyFill="1" applyBorder="1" applyAlignment="1">
      <alignment horizontal="left" vertical="center" wrapText="1" indent="1"/>
    </xf>
    <xf numFmtId="165" fontId="39" fillId="32" borderId="11" xfId="1" applyNumberFormat="1" applyFont="1" applyFill="1" applyBorder="1" applyAlignment="1">
      <alignment horizontal="left" vertical="center" wrapText="1" indent="1"/>
    </xf>
    <xf numFmtId="165" fontId="26" fillId="32" borderId="11" xfId="1" applyNumberFormat="1" applyFont="1" applyFill="1" applyBorder="1" applyAlignment="1">
      <alignment horizontal="left" vertical="center" wrapText="1" indent="1"/>
    </xf>
    <xf numFmtId="0" fontId="41" fillId="31" borderId="0" xfId="52" applyFont="1" applyFill="1" applyAlignment="1">
      <alignment horizontal="center" vertical="center"/>
    </xf>
    <xf numFmtId="0" fontId="41" fillId="31" borderId="0" xfId="52" applyFont="1" applyFill="1" applyAlignment="1"/>
  </cellXfs>
  <cellStyles count="53">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Comma" xfId="1" builtinId="3"/>
    <cellStyle name="Comma 2" xfId="31" xr:uid="{00000000-0005-0000-0000-00001C000000}"/>
    <cellStyle name="Currency 2" xfId="32" xr:uid="{00000000-0005-0000-0000-00001D000000}"/>
    <cellStyle name="Currency 3" xfId="33" xr:uid="{00000000-0005-0000-0000-00001E000000}"/>
    <cellStyle name="Explanatory Text 2" xfId="34" xr:uid="{00000000-0005-0000-0000-00001F000000}"/>
    <cellStyle name="Good 2" xfId="35" xr:uid="{00000000-0005-0000-0000-000020000000}"/>
    <cellStyle name="Heading 1 2" xfId="36" xr:uid="{00000000-0005-0000-0000-000021000000}"/>
    <cellStyle name="Heading 2 2" xfId="37" xr:uid="{00000000-0005-0000-0000-000022000000}"/>
    <cellStyle name="Heading 2 3" xfId="38" xr:uid="{00000000-0005-0000-0000-000023000000}"/>
    <cellStyle name="Heading 3 2" xfId="39" xr:uid="{00000000-0005-0000-0000-000024000000}"/>
    <cellStyle name="Heading 4 2" xfId="40" xr:uid="{00000000-0005-0000-0000-000025000000}"/>
    <cellStyle name="Hyperlink" xfId="52" builtinId="8"/>
    <cellStyle name="Input 2" xfId="41" xr:uid="{00000000-0005-0000-0000-000026000000}"/>
    <cellStyle name="Linked Cell 2" xfId="42" xr:uid="{00000000-0005-0000-0000-000027000000}"/>
    <cellStyle name="Neutral 2" xfId="43" xr:uid="{00000000-0005-0000-0000-000028000000}"/>
    <cellStyle name="Normal" xfId="0" builtinId="0"/>
    <cellStyle name="Normal 2" xfId="2" xr:uid="{00000000-0005-0000-0000-00002A000000}"/>
    <cellStyle name="Normal 3" xfId="44" xr:uid="{00000000-0005-0000-0000-00002B000000}"/>
    <cellStyle name="Normal 4" xfId="45" xr:uid="{00000000-0005-0000-0000-00002C000000}"/>
    <cellStyle name="Normal 5" xfId="46" xr:uid="{00000000-0005-0000-0000-00002D000000}"/>
    <cellStyle name="Note 2" xfId="47" xr:uid="{00000000-0005-0000-0000-00002E000000}"/>
    <cellStyle name="Output 2" xfId="48" xr:uid="{00000000-0005-0000-0000-00002F000000}"/>
    <cellStyle name="Percent 2" xfId="3" xr:uid="{00000000-0005-0000-0000-000030000000}"/>
    <cellStyle name="Title 2" xfId="49" xr:uid="{00000000-0005-0000-0000-000031000000}"/>
    <cellStyle name="Total 2" xfId="50" xr:uid="{00000000-0005-0000-0000-000032000000}"/>
    <cellStyle name="Warning Text 2" xfId="51" xr:uid="{00000000-0005-0000-0000-000033000000}"/>
  </cellStyles>
  <dxfs count="34">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4" formatCode="mm/dd/yyyy"/>
      <fill>
        <patternFill patternType="none">
          <fgColor indexed="64"/>
          <bgColor auto="1"/>
        </patternFill>
      </fill>
      <alignment horizontal="left" vertical="center" textRotation="0" wrapText="1" relative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family val="1"/>
        <scheme val="none"/>
      </font>
      <fill>
        <patternFill patternType="none">
          <fgColor rgb="FF000000"/>
          <bgColor auto="1"/>
        </patternFill>
      </fill>
      <alignment horizontal="left" vertical="center" textRotation="0" wrapText="1" relativeIndent="1" justifyLastLine="0" shrinkToFit="0" readingOrder="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4" formatCode="mm/dd/yyyy"/>
      <fill>
        <patternFill patternType="none">
          <fgColor indexed="64"/>
          <bgColor auto="1"/>
        </patternFill>
      </fill>
      <alignment horizontal="left" vertical="center" textRotation="0" wrapText="1" relative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BD32"/>
      <color rgb="FFFF7E79"/>
      <color rgb="FFFF2600"/>
      <color rgb="FFDE31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0859&amp;utm_source=template-excel&amp;utm_medium=content&amp;utm_campaign=Customer+Satisfaction+Dashboard-excel-10859&amp;lpa=Customer+Satisfaction+Dashboard+excel+1085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640773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1831E8B7-5196-4A42-A4B4-76816CBBD2A4}"/>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6:M66" totalsRowShown="0" headerRowDxfId="33" dataDxfId="31" headerRowBorderDxfId="32" tableBorderDxfId="30" totalsRowBorderDxfId="29" headerRowCellStyle="Normal 2" dataCellStyle="Normal 2">
  <autoFilter ref="B16:M66" xr:uid="{00000000-0009-0000-0100-000001000000}"/>
  <tableColumns count="12">
    <tableColumn id="1" xr3:uid="{00000000-0010-0000-0000-000001000000}" name="DATE" dataDxfId="28" dataCellStyle="Normal 2"/>
    <tableColumn id="2" xr3:uid="{00000000-0010-0000-0000-000002000000}" name="PERIOD" dataDxfId="27" dataCellStyle="Normal 2"/>
    <tableColumn id="3" xr3:uid="{00000000-0010-0000-0000-000003000000}" name="AMOUNT SOLD" dataDxfId="26"/>
    <tableColumn id="4" xr3:uid="{00000000-0010-0000-0000-000004000000}" name="NEGATIVE COMEBACK" dataDxfId="25"/>
    <tableColumn id="5" xr3:uid="{00000000-0010-0000-0000-000005000000}" name="POSITIVE COMEBACK" dataDxfId="24"/>
    <tableColumn id="6" xr3:uid="{00000000-0010-0000-0000-000006000000}" name="COMPLAINTS LODGED" dataDxfId="23"/>
    <tableColumn id="7" xr3:uid="{00000000-0010-0000-0000-000007000000}" name="UNANSWERED COMPLAINTS" dataDxfId="22"/>
    <tableColumn id="8" xr3:uid="{00000000-0010-0000-0000-000008000000}" name="ANSWERED COMPLAINTS" dataDxfId="21"/>
    <tableColumn id="9" xr3:uid="{00000000-0010-0000-0000-000009000000}" name="UNRESOLVED ISSUES" dataDxfId="20"/>
    <tableColumn id="10" xr3:uid="{00000000-0010-0000-0000-00000A000000}" name="RESOLVED _x000a_ISSUES" dataDxfId="19"/>
    <tableColumn id="13" xr3:uid="{00000000-0010-0000-0000-00000D000000}" name="NOT RECOMMENDED" dataDxfId="18"/>
    <tableColumn id="14" xr3:uid="{00000000-0010-0000-0000-00000E000000}" name="RECOMMENDED" dataDxfId="1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4B1431-CE00-6F4B-9AF6-68E602A632F4}" name="Table13" displayName="Table13" ref="B15:M65" totalsRowShown="0" headerRowDxfId="16" dataDxfId="14" headerRowBorderDxfId="15" tableBorderDxfId="13" totalsRowBorderDxfId="12" headerRowCellStyle="Normal 2" dataCellStyle="Normal 2">
  <autoFilter ref="B15:M65" xr:uid="{00000000-0009-0000-0100-000001000000}"/>
  <tableColumns count="12">
    <tableColumn id="1" xr3:uid="{D37543F8-29AA-614F-A54D-03CC74AF27D7}" name="DATE" dataDxfId="11" dataCellStyle="Normal 2"/>
    <tableColumn id="2" xr3:uid="{DC77E099-35C1-CB4F-8361-4547359ED00B}" name="PERIOD" dataDxfId="10" dataCellStyle="Normal 2"/>
    <tableColumn id="3" xr3:uid="{95F83358-310F-084F-88A0-1AC1F3D70F19}" name="AMOUNT SOLD" dataDxfId="9"/>
    <tableColumn id="4" xr3:uid="{8899004F-A718-8046-B3E9-73CB1802D41D}" name="NEGATIVE COMEBACK" dataDxfId="8"/>
    <tableColumn id="5" xr3:uid="{76201FCA-9078-D445-ABD1-CA383B8B3D2A}" name="POSITIVE COMEBACK" dataDxfId="7"/>
    <tableColumn id="6" xr3:uid="{975E3D09-F116-4146-B92D-F57A55DBF8C1}" name="COMPLAINTS LODGED" dataDxfId="6"/>
    <tableColumn id="7" xr3:uid="{E9F38A15-2D6C-D041-AD21-AA11D17AA5D4}" name="UNANSWERED COMPLAINTS" dataDxfId="5"/>
    <tableColumn id="8" xr3:uid="{ED926A95-0FC5-C048-8C36-80F31B3DC8DA}" name="ANSWERED COMPLAINTS" dataDxfId="4"/>
    <tableColumn id="9" xr3:uid="{C1F4DFE8-FF44-FB4A-9E0C-51A596761957}" name="UNRESOLVED ISSUES" dataDxfId="3"/>
    <tableColumn id="10" xr3:uid="{7CE9EBCC-F316-5849-A882-60D1F88CCFD7}" name="RESOLVED _x000a_ISSUES" dataDxfId="2"/>
    <tableColumn id="13" xr3:uid="{AC4E3D9F-5398-824A-BA2D-4FD19201C073}" name="NOT RECOMMENDED" dataDxfId="1"/>
    <tableColumn id="14" xr3:uid="{CB5A3B0E-0AA7-2440-85FA-4299F547EA69}" name="RECOMMENDED"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59&amp;utm_source=template-excel&amp;utm_medium=content&amp;utm_campaign=Customer+Satisfaction+Dashboard-excel-10859&amp;lpa=Customer+Satisfaction+Dashboard+excel+10859"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81"/>
  <sheetViews>
    <sheetView showGridLines="0" tabSelected="1" workbookViewId="0">
      <pane ySplit="1" topLeftCell="A2" activePane="bottomLeft" state="frozen"/>
      <selection pane="bottomLeft" activeCell="B85" sqref="B85"/>
    </sheetView>
  </sheetViews>
  <sheetFormatPr defaultColWidth="8.875" defaultRowHeight="18" customHeight="1" x14ac:dyDescent="0.25"/>
  <cols>
    <col min="1" max="1" width="3.375" style="5" customWidth="1"/>
    <col min="2" max="2" width="15.875" style="5" customWidth="1"/>
    <col min="3" max="13" width="20.875" style="5" customWidth="1"/>
    <col min="14" max="14" width="3.375" style="5" customWidth="1"/>
    <col min="15" max="16384" width="8.875" style="5"/>
  </cols>
  <sheetData>
    <row r="1" spans="1:13" ht="212.1" customHeight="1" x14ac:dyDescent="0.25"/>
    <row r="2" spans="1:13" s="1" customFormat="1" ht="50.1" customHeight="1" x14ac:dyDescent="0.25">
      <c r="B2" s="17" t="s">
        <v>2</v>
      </c>
      <c r="D2" s="2"/>
      <c r="E2" s="2"/>
      <c r="F2" s="3"/>
      <c r="I2" s="3"/>
    </row>
    <row r="3" spans="1:13" s="1" customFormat="1" ht="50.1" customHeight="1" x14ac:dyDescent="0.25">
      <c r="B3" s="17"/>
      <c r="D3" s="2"/>
      <c r="E3" s="2"/>
      <c r="G3" s="30">
        <f>'Customer Experience Dashboard'!C70</f>
        <v>100000</v>
      </c>
      <c r="H3" s="31" t="s">
        <v>22</v>
      </c>
      <c r="I3" s="3"/>
    </row>
    <row r="4" spans="1:13" ht="39.950000000000003" customHeight="1" x14ac:dyDescent="0.25">
      <c r="A4" s="4"/>
      <c r="E4" s="32"/>
      <c r="F4" s="33">
        <f>'Customer Experience Dashboard'!C71/'Customer Experience Dashboard'!$C$70</f>
        <v>0.2</v>
      </c>
      <c r="G4" s="37" t="str">
        <f>'Customer Experience Dashboard'!B71</f>
        <v>NEGATIVE COMEBACK</v>
      </c>
      <c r="H4" s="46" t="str">
        <f>'Customer Experience Dashboard'!B72</f>
        <v>POSITIVE COMEBACK</v>
      </c>
      <c r="I4" s="47">
        <f>'Customer Experience Dashboard'!C72/'Customer Experience Dashboard'!$C$70</f>
        <v>0.8</v>
      </c>
      <c r="J4" s="48"/>
    </row>
    <row r="5" spans="1:13" ht="39.950000000000003" customHeight="1" x14ac:dyDescent="0.25">
      <c r="A5" s="4"/>
      <c r="E5" s="32"/>
      <c r="F5" s="38"/>
      <c r="G5" s="37" t="str">
        <f>"(Last: "&amp;TEXT('Customer Experience Dashboard'!D71/'Customer Experience Dashboard'!$D$70,"0%"&amp;")")</f>
        <v>(Last: 26%)</v>
      </c>
      <c r="H5" s="46" t="str">
        <f>"(Last: "&amp;TEXT('Customer Experience Dashboard'!D72/'Customer Experience Dashboard'!$D$70,"0%"&amp;")")</f>
        <v>(Last: 74%)</v>
      </c>
      <c r="I5" s="48"/>
      <c r="J5" s="48"/>
    </row>
    <row r="6" spans="1:13" ht="39.950000000000003" customHeight="1" x14ac:dyDescent="0.25">
      <c r="A6" s="4"/>
      <c r="G6" s="7"/>
      <c r="H6" s="7"/>
      <c r="I6" s="8"/>
    </row>
    <row r="7" spans="1:13" ht="39.950000000000003" customHeight="1" x14ac:dyDescent="0.25">
      <c r="E7" s="35"/>
      <c r="F7" s="34">
        <f>'Customer Experience Dashboard'!C74/'Customer Experience Dashboard'!$C$73</f>
        <v>0.18</v>
      </c>
      <c r="G7" s="36" t="str">
        <f>'Customer Experience Dashboard'!B74</f>
        <v>UNANSWERED COMPLAINTS</v>
      </c>
      <c r="H7" s="49" t="str">
        <f>'Customer Experience Dashboard'!B75</f>
        <v>ANSWERED COMPLAINTS</v>
      </c>
      <c r="I7" s="50">
        <f>'Customer Experience Dashboard'!C75/'Customer Experience Dashboard'!$C$73</f>
        <v>0.82</v>
      </c>
      <c r="J7" s="51"/>
    </row>
    <row r="8" spans="1:13" ht="39.950000000000003" customHeight="1" x14ac:dyDescent="0.25">
      <c r="A8" s="4"/>
      <c r="E8" s="35"/>
      <c r="F8" s="35"/>
      <c r="G8" s="36" t="str">
        <f>"(Last: "&amp;TEXT('Customer Experience Dashboard'!D74/'Customer Experience Dashboard'!$D$73,"0%"&amp;")")</f>
        <v>(Last: 11%)</v>
      </c>
      <c r="H8" s="49" t="str">
        <f>"(Last: "&amp;TEXT('Customer Experience Dashboard'!D75/'Customer Experience Dashboard'!$D$73,"0%"&amp;")")</f>
        <v>(Last: 89%)</v>
      </c>
      <c r="I8" s="51"/>
      <c r="J8" s="51"/>
    </row>
    <row r="9" spans="1:13" ht="39.950000000000003" customHeight="1" x14ac:dyDescent="0.25">
      <c r="A9" s="4"/>
      <c r="G9" s="7"/>
      <c r="H9" s="7"/>
      <c r="I9" s="8"/>
    </row>
    <row r="10" spans="1:13" ht="39.950000000000003" customHeight="1" x14ac:dyDescent="0.25">
      <c r="E10" s="40"/>
      <c r="F10" s="39">
        <f>'Customer Experience Dashboard'!C76/'Customer Experience Dashboard'!$C$74</f>
        <v>5.6623931623931624E-2</v>
      </c>
      <c r="G10" s="41" t="str">
        <f>'Customer Experience Dashboard'!B76</f>
        <v>UNRESOLVED ISSUES</v>
      </c>
      <c r="H10" s="52" t="str">
        <f>'Customer Experience Dashboard'!B77</f>
        <v>RESOLVED 
ISSUES</v>
      </c>
      <c r="I10" s="53">
        <f>'Customer Experience Dashboard'!C77/'Customer Experience Dashboard'!$C$74</f>
        <v>0.94337606837606836</v>
      </c>
      <c r="J10" s="54"/>
    </row>
    <row r="11" spans="1:13" ht="39.950000000000003" customHeight="1" x14ac:dyDescent="0.25">
      <c r="A11" s="4"/>
      <c r="E11" s="40"/>
      <c r="F11" s="40"/>
      <c r="G11" s="41" t="str">
        <f>"(Last: "&amp;TEXT('Customer Experience Dashboard'!D76/'Customer Experience Dashboard'!$D$74,"0%"&amp;")")</f>
        <v>(Last: 4%)</v>
      </c>
      <c r="H11" s="52" t="str">
        <f>"(Last: "&amp;TEXT('Customer Experience Dashboard'!D77/'Customer Experience Dashboard'!$D$74,"0%"&amp;")")</f>
        <v>(Last: 96%)</v>
      </c>
      <c r="I11" s="54"/>
      <c r="J11" s="54"/>
    </row>
    <row r="12" spans="1:13" ht="39.950000000000003" customHeight="1" x14ac:dyDescent="0.25">
      <c r="A12" s="4"/>
      <c r="G12" s="7"/>
      <c r="H12" s="7"/>
      <c r="I12" s="8"/>
    </row>
    <row r="13" spans="1:13" ht="39.950000000000003" customHeight="1" x14ac:dyDescent="0.25">
      <c r="E13" s="42"/>
      <c r="F13" s="43">
        <f>'Customer Experience Dashboard'!C78/'Customer Experience Dashboard'!$C$70</f>
        <v>0.45</v>
      </c>
      <c r="G13" s="45" t="str">
        <f>'Customer Experience Dashboard'!B78</f>
        <v>NOT RECOMMENDED</v>
      </c>
      <c r="H13" s="55" t="str">
        <f>'Customer Experience Dashboard'!B79</f>
        <v>RECOMMENDED</v>
      </c>
      <c r="I13" s="56">
        <f>'Customer Experience Dashboard'!C79/'Customer Experience Dashboard'!$C$70</f>
        <v>0.55000000000000004</v>
      </c>
      <c r="J13" s="57"/>
    </row>
    <row r="14" spans="1:13" ht="39.950000000000003" customHeight="1" x14ac:dyDescent="0.25">
      <c r="A14" s="4"/>
      <c r="E14" s="42"/>
      <c r="F14" s="44"/>
      <c r="G14" s="45" t="str">
        <f>"(Last: "&amp;TEXT('Customer Experience Dashboard'!D78/'Customer Experience Dashboard'!$D$70,"0%"&amp;")")</f>
        <v>(Last: 54%)</v>
      </c>
      <c r="H14" s="55" t="str">
        <f>"(Last: "&amp;TEXT('Customer Experience Dashboard'!D79/'Customer Experience Dashboard'!$D$70,"0%"&amp;")")</f>
        <v>(Last: 46%)</v>
      </c>
      <c r="I14" s="57"/>
      <c r="J14" s="57"/>
    </row>
    <row r="15" spans="1:13" ht="21.95" customHeight="1" x14ac:dyDescent="0.25">
      <c r="A15" s="4"/>
    </row>
    <row r="16" spans="1:13" ht="39" customHeight="1" x14ac:dyDescent="0.25">
      <c r="B16" s="58" t="s">
        <v>3</v>
      </c>
      <c r="C16" s="59" t="s">
        <v>4</v>
      </c>
      <c r="D16" s="59" t="s">
        <v>5</v>
      </c>
      <c r="E16" s="60" t="s">
        <v>7</v>
      </c>
      <c r="F16" s="67" t="s">
        <v>6</v>
      </c>
      <c r="G16" s="59" t="s">
        <v>8</v>
      </c>
      <c r="H16" s="61" t="s">
        <v>16</v>
      </c>
      <c r="I16" s="66" t="s">
        <v>17</v>
      </c>
      <c r="J16" s="62" t="s">
        <v>18</v>
      </c>
      <c r="K16" s="65" t="s">
        <v>19</v>
      </c>
      <c r="L16" s="63" t="s">
        <v>10</v>
      </c>
      <c r="M16" s="64" t="s">
        <v>9</v>
      </c>
    </row>
    <row r="17" spans="2:13" ht="18" customHeight="1" x14ac:dyDescent="0.25">
      <c r="B17" s="9">
        <v>44415</v>
      </c>
      <c r="C17" s="10" t="s">
        <v>1</v>
      </c>
      <c r="D17" s="11">
        <v>80000</v>
      </c>
      <c r="E17" s="11">
        <v>20800</v>
      </c>
      <c r="F17" s="11">
        <v>59200</v>
      </c>
      <c r="G17" s="11">
        <v>4975</v>
      </c>
      <c r="H17" s="11">
        <v>548</v>
      </c>
      <c r="I17" s="11">
        <f>G17-H17</f>
        <v>4427</v>
      </c>
      <c r="J17" s="11">
        <v>20</v>
      </c>
      <c r="K17" s="11">
        <v>528</v>
      </c>
      <c r="L17" s="11">
        <v>43200</v>
      </c>
      <c r="M17" s="21">
        <v>36800</v>
      </c>
    </row>
    <row r="18" spans="2:13" ht="18" customHeight="1" x14ac:dyDescent="0.25">
      <c r="B18" s="9">
        <v>44537</v>
      </c>
      <c r="C18" s="10" t="s">
        <v>0</v>
      </c>
      <c r="D18" s="11">
        <v>100000</v>
      </c>
      <c r="E18" s="11">
        <v>20000</v>
      </c>
      <c r="F18" s="11">
        <v>80000</v>
      </c>
      <c r="G18" s="11">
        <v>5200</v>
      </c>
      <c r="H18" s="11">
        <v>936</v>
      </c>
      <c r="I18" s="11">
        <f>G18-H18</f>
        <v>4264</v>
      </c>
      <c r="J18" s="11">
        <v>53</v>
      </c>
      <c r="K18" s="11">
        <v>883</v>
      </c>
      <c r="L18" s="11">
        <v>45000</v>
      </c>
      <c r="M18" s="21">
        <v>55000</v>
      </c>
    </row>
    <row r="19" spans="2:13" ht="18" customHeight="1" x14ac:dyDescent="0.25">
      <c r="B19" s="9"/>
      <c r="C19" s="10"/>
      <c r="D19" s="11"/>
      <c r="E19" s="11"/>
      <c r="F19" s="11"/>
      <c r="G19" s="11"/>
      <c r="H19" s="11"/>
      <c r="I19" s="11"/>
      <c r="J19" s="11"/>
      <c r="K19" s="11"/>
      <c r="L19" s="11"/>
      <c r="M19" s="21"/>
    </row>
    <row r="20" spans="2:13" ht="18" customHeight="1" x14ac:dyDescent="0.25">
      <c r="B20" s="9"/>
      <c r="C20" s="10"/>
      <c r="D20" s="11"/>
      <c r="E20" s="11"/>
      <c r="F20" s="11"/>
      <c r="G20" s="11"/>
      <c r="H20" s="11"/>
      <c r="I20" s="11"/>
      <c r="J20" s="11"/>
      <c r="K20" s="11"/>
      <c r="L20" s="11"/>
      <c r="M20" s="21"/>
    </row>
    <row r="21" spans="2:13" ht="18" customHeight="1" x14ac:dyDescent="0.25">
      <c r="B21" s="9"/>
      <c r="C21" s="10"/>
      <c r="D21" s="11"/>
      <c r="E21" s="11"/>
      <c r="F21" s="11"/>
      <c r="G21" s="11"/>
      <c r="H21" s="11"/>
      <c r="I21" s="11"/>
      <c r="J21" s="11"/>
      <c r="K21" s="11"/>
      <c r="L21" s="11"/>
      <c r="M21" s="21"/>
    </row>
    <row r="22" spans="2:13" ht="18" customHeight="1" x14ac:dyDescent="0.25">
      <c r="B22" s="9"/>
      <c r="C22" s="10"/>
      <c r="D22" s="11"/>
      <c r="E22" s="11"/>
      <c r="F22" s="11"/>
      <c r="G22" s="11"/>
      <c r="H22" s="11"/>
      <c r="I22" s="11"/>
      <c r="J22" s="11"/>
      <c r="K22" s="11"/>
      <c r="L22" s="11"/>
      <c r="M22" s="21"/>
    </row>
    <row r="23" spans="2:13" ht="18" customHeight="1" x14ac:dyDescent="0.25">
      <c r="B23" s="9"/>
      <c r="C23" s="10"/>
      <c r="D23" s="11"/>
      <c r="E23" s="11"/>
      <c r="F23" s="11"/>
      <c r="G23" s="11"/>
      <c r="H23" s="11"/>
      <c r="I23" s="11"/>
      <c r="J23" s="11"/>
      <c r="K23" s="11"/>
      <c r="L23" s="11"/>
      <c r="M23" s="21"/>
    </row>
    <row r="24" spans="2:13" ht="18" customHeight="1" x14ac:dyDescent="0.25">
      <c r="B24" s="9"/>
      <c r="C24" s="10"/>
      <c r="D24" s="11"/>
      <c r="E24" s="11"/>
      <c r="F24" s="11"/>
      <c r="G24" s="11"/>
      <c r="H24" s="11"/>
      <c r="I24" s="11"/>
      <c r="J24" s="11"/>
      <c r="K24" s="11"/>
      <c r="L24" s="11"/>
      <c r="M24" s="21"/>
    </row>
    <row r="25" spans="2:13" ht="18" customHeight="1" x14ac:dyDescent="0.25">
      <c r="B25" s="9"/>
      <c r="C25" s="10"/>
      <c r="D25" s="11"/>
      <c r="E25" s="11"/>
      <c r="F25" s="11"/>
      <c r="G25" s="11"/>
      <c r="H25" s="11"/>
      <c r="I25" s="11"/>
      <c r="J25" s="11"/>
      <c r="K25" s="11"/>
      <c r="L25" s="11"/>
      <c r="M25" s="21"/>
    </row>
    <row r="26" spans="2:13" ht="18" customHeight="1" x14ac:dyDescent="0.25">
      <c r="B26" s="9"/>
      <c r="C26" s="10"/>
      <c r="D26" s="11"/>
      <c r="E26" s="11"/>
      <c r="F26" s="11"/>
      <c r="G26" s="11"/>
      <c r="H26" s="11"/>
      <c r="I26" s="11"/>
      <c r="J26" s="11"/>
      <c r="K26" s="11"/>
      <c r="L26" s="11"/>
      <c r="M26" s="21"/>
    </row>
    <row r="27" spans="2:13" ht="18" customHeight="1" x14ac:dyDescent="0.25">
      <c r="B27" s="9"/>
      <c r="C27" s="10"/>
      <c r="D27" s="11"/>
      <c r="E27" s="11"/>
      <c r="F27" s="11"/>
      <c r="G27" s="11"/>
      <c r="H27" s="11"/>
      <c r="I27" s="11"/>
      <c r="J27" s="11"/>
      <c r="K27" s="11"/>
      <c r="L27" s="11"/>
      <c r="M27" s="21"/>
    </row>
    <row r="28" spans="2:13" ht="18" customHeight="1" x14ac:dyDescent="0.25">
      <c r="B28" s="9"/>
      <c r="C28" s="10"/>
      <c r="D28" s="11"/>
      <c r="E28" s="11"/>
      <c r="F28" s="11"/>
      <c r="G28" s="11"/>
      <c r="H28" s="11"/>
      <c r="I28" s="11"/>
      <c r="J28" s="11"/>
      <c r="K28" s="11"/>
      <c r="L28" s="11"/>
      <c r="M28" s="21"/>
    </row>
    <row r="29" spans="2:13" ht="18" customHeight="1" x14ac:dyDescent="0.25">
      <c r="B29" s="9"/>
      <c r="C29" s="10"/>
      <c r="D29" s="11"/>
      <c r="E29" s="11"/>
      <c r="F29" s="11"/>
      <c r="G29" s="11"/>
      <c r="H29" s="11"/>
      <c r="I29" s="11"/>
      <c r="J29" s="11"/>
      <c r="K29" s="11"/>
      <c r="L29" s="11"/>
      <c r="M29" s="21"/>
    </row>
    <row r="30" spans="2:13" ht="18" customHeight="1" x14ac:dyDescent="0.25">
      <c r="B30" s="9"/>
      <c r="C30" s="10"/>
      <c r="D30" s="11"/>
      <c r="E30" s="11"/>
      <c r="F30" s="11"/>
      <c r="G30" s="11"/>
      <c r="H30" s="11"/>
      <c r="I30" s="11"/>
      <c r="J30" s="11"/>
      <c r="K30" s="11"/>
      <c r="L30" s="11"/>
      <c r="M30" s="21"/>
    </row>
    <row r="31" spans="2:13" ht="18" customHeight="1" x14ac:dyDescent="0.25">
      <c r="B31" s="9"/>
      <c r="C31" s="10"/>
      <c r="D31" s="11"/>
      <c r="E31" s="11"/>
      <c r="F31" s="11"/>
      <c r="G31" s="11"/>
      <c r="H31" s="11"/>
      <c r="I31" s="11"/>
      <c r="J31" s="11"/>
      <c r="K31" s="11"/>
      <c r="L31" s="11"/>
      <c r="M31" s="21"/>
    </row>
    <row r="32" spans="2:13" ht="18" customHeight="1" x14ac:dyDescent="0.25">
      <c r="B32" s="9"/>
      <c r="C32" s="10"/>
      <c r="D32" s="11"/>
      <c r="E32" s="11"/>
      <c r="F32" s="11"/>
      <c r="G32" s="11"/>
      <c r="H32" s="11"/>
      <c r="I32" s="11"/>
      <c r="J32" s="11"/>
      <c r="K32" s="11"/>
      <c r="L32" s="11"/>
      <c r="M32" s="21"/>
    </row>
    <row r="33" spans="2:13" ht="18" customHeight="1" x14ac:dyDescent="0.25">
      <c r="B33" s="9"/>
      <c r="C33" s="10"/>
      <c r="D33" s="11"/>
      <c r="E33" s="11"/>
      <c r="F33" s="11"/>
      <c r="G33" s="11"/>
      <c r="H33" s="11"/>
      <c r="I33" s="11"/>
      <c r="J33" s="11"/>
      <c r="K33" s="11"/>
      <c r="L33" s="11"/>
      <c r="M33" s="21"/>
    </row>
    <row r="34" spans="2:13" ht="18" customHeight="1" x14ac:dyDescent="0.25">
      <c r="B34" s="9"/>
      <c r="C34" s="10"/>
      <c r="D34" s="11"/>
      <c r="E34" s="11"/>
      <c r="F34" s="11"/>
      <c r="G34" s="11"/>
      <c r="H34" s="11"/>
      <c r="I34" s="11"/>
      <c r="J34" s="11"/>
      <c r="K34" s="11"/>
      <c r="L34" s="11"/>
      <c r="M34" s="21"/>
    </row>
    <row r="35" spans="2:13" ht="18" customHeight="1" x14ac:dyDescent="0.25">
      <c r="B35" s="9"/>
      <c r="C35" s="10"/>
      <c r="D35" s="11"/>
      <c r="E35" s="11"/>
      <c r="F35" s="11"/>
      <c r="G35" s="11"/>
      <c r="H35" s="11"/>
      <c r="I35" s="11"/>
      <c r="J35" s="11"/>
      <c r="K35" s="11"/>
      <c r="L35" s="11"/>
      <c r="M35" s="21"/>
    </row>
    <row r="36" spans="2:13" ht="18" customHeight="1" x14ac:dyDescent="0.25">
      <c r="B36" s="9"/>
      <c r="C36" s="10"/>
      <c r="D36" s="11"/>
      <c r="E36" s="11"/>
      <c r="F36" s="11"/>
      <c r="G36" s="11"/>
      <c r="H36" s="11"/>
      <c r="I36" s="11"/>
      <c r="J36" s="11"/>
      <c r="K36" s="11"/>
      <c r="L36" s="11"/>
      <c r="M36" s="21"/>
    </row>
    <row r="37" spans="2:13" ht="18" customHeight="1" x14ac:dyDescent="0.25">
      <c r="B37" s="9"/>
      <c r="C37" s="10"/>
      <c r="D37" s="11"/>
      <c r="E37" s="11"/>
      <c r="F37" s="11"/>
      <c r="G37" s="11"/>
      <c r="H37" s="11"/>
      <c r="I37" s="11"/>
      <c r="J37" s="11"/>
      <c r="K37" s="11"/>
      <c r="L37" s="11"/>
      <c r="M37" s="21"/>
    </row>
    <row r="38" spans="2:13" ht="18" customHeight="1" x14ac:dyDescent="0.25">
      <c r="B38" s="9"/>
      <c r="C38" s="10"/>
      <c r="D38" s="11"/>
      <c r="E38" s="11"/>
      <c r="F38" s="11"/>
      <c r="G38" s="11"/>
      <c r="H38" s="11"/>
      <c r="I38" s="11"/>
      <c r="J38" s="11"/>
      <c r="K38" s="11"/>
      <c r="L38" s="11"/>
      <c r="M38" s="21"/>
    </row>
    <row r="39" spans="2:13" ht="18" customHeight="1" x14ac:dyDescent="0.25">
      <c r="B39" s="9"/>
      <c r="C39" s="10"/>
      <c r="D39" s="11"/>
      <c r="E39" s="11"/>
      <c r="F39" s="11"/>
      <c r="G39" s="11"/>
      <c r="H39" s="11"/>
      <c r="I39" s="11"/>
      <c r="J39" s="11"/>
      <c r="K39" s="11"/>
      <c r="L39" s="11"/>
      <c r="M39" s="21"/>
    </row>
    <row r="40" spans="2:13" ht="18" customHeight="1" x14ac:dyDescent="0.25">
      <c r="B40" s="9"/>
      <c r="C40" s="10"/>
      <c r="D40" s="11"/>
      <c r="E40" s="11"/>
      <c r="F40" s="11"/>
      <c r="G40" s="11"/>
      <c r="H40" s="11"/>
      <c r="I40" s="11"/>
      <c r="J40" s="11"/>
      <c r="K40" s="11"/>
      <c r="L40" s="11"/>
      <c r="M40" s="21"/>
    </row>
    <row r="41" spans="2:13" ht="18" customHeight="1" x14ac:dyDescent="0.25">
      <c r="B41" s="9"/>
      <c r="C41" s="10"/>
      <c r="D41" s="11"/>
      <c r="E41" s="11"/>
      <c r="F41" s="11"/>
      <c r="G41" s="11"/>
      <c r="H41" s="11"/>
      <c r="I41" s="11"/>
      <c r="J41" s="11"/>
      <c r="K41" s="11"/>
      <c r="L41" s="11"/>
      <c r="M41" s="21"/>
    </row>
    <row r="42" spans="2:13" ht="18" customHeight="1" x14ac:dyDescent="0.25">
      <c r="B42" s="9"/>
      <c r="C42" s="10"/>
      <c r="D42" s="11"/>
      <c r="E42" s="11"/>
      <c r="F42" s="11"/>
      <c r="G42" s="11"/>
      <c r="H42" s="11"/>
      <c r="I42" s="11"/>
      <c r="J42" s="11"/>
      <c r="K42" s="11"/>
      <c r="L42" s="11"/>
      <c r="M42" s="21"/>
    </row>
    <row r="43" spans="2:13" ht="18" customHeight="1" x14ac:dyDescent="0.25">
      <c r="B43" s="9"/>
      <c r="C43" s="10"/>
      <c r="D43" s="11"/>
      <c r="E43" s="11"/>
      <c r="F43" s="11"/>
      <c r="G43" s="11"/>
      <c r="H43" s="11"/>
      <c r="I43" s="11"/>
      <c r="J43" s="11"/>
      <c r="K43" s="11"/>
      <c r="L43" s="11"/>
      <c r="M43" s="21"/>
    </row>
    <row r="44" spans="2:13" ht="18" customHeight="1" x14ac:dyDescent="0.25">
      <c r="B44" s="9"/>
      <c r="C44" s="10"/>
      <c r="D44" s="11"/>
      <c r="E44" s="11"/>
      <c r="F44" s="11"/>
      <c r="G44" s="11"/>
      <c r="H44" s="11"/>
      <c r="I44" s="11"/>
      <c r="J44" s="11"/>
      <c r="K44" s="11"/>
      <c r="L44" s="11"/>
      <c r="M44" s="21"/>
    </row>
    <row r="45" spans="2:13" ht="18" customHeight="1" x14ac:dyDescent="0.25">
      <c r="B45" s="9"/>
      <c r="C45" s="10"/>
      <c r="D45" s="11"/>
      <c r="E45" s="11"/>
      <c r="F45" s="11"/>
      <c r="G45" s="11"/>
      <c r="H45" s="11"/>
      <c r="I45" s="11"/>
      <c r="J45" s="11"/>
      <c r="K45" s="11"/>
      <c r="L45" s="11"/>
      <c r="M45" s="21"/>
    </row>
    <row r="46" spans="2:13" ht="18" customHeight="1" x14ac:dyDescent="0.25">
      <c r="B46" s="9"/>
      <c r="C46" s="10"/>
      <c r="D46" s="11"/>
      <c r="E46" s="11"/>
      <c r="F46" s="11"/>
      <c r="G46" s="11"/>
      <c r="H46" s="11"/>
      <c r="I46" s="11"/>
      <c r="J46" s="11"/>
      <c r="K46" s="11"/>
      <c r="L46" s="11"/>
      <c r="M46" s="21"/>
    </row>
    <row r="47" spans="2:13" ht="18" customHeight="1" x14ac:dyDescent="0.25">
      <c r="B47" s="9"/>
      <c r="C47" s="10"/>
      <c r="D47" s="11"/>
      <c r="E47" s="11"/>
      <c r="F47" s="11"/>
      <c r="G47" s="11"/>
      <c r="H47" s="11"/>
      <c r="I47" s="11"/>
      <c r="J47" s="11"/>
      <c r="K47" s="11"/>
      <c r="L47" s="11"/>
      <c r="M47" s="21"/>
    </row>
    <row r="48" spans="2:13" ht="18" customHeight="1" x14ac:dyDescent="0.25">
      <c r="B48" s="9"/>
      <c r="C48" s="10"/>
      <c r="D48" s="11"/>
      <c r="E48" s="11"/>
      <c r="F48" s="11"/>
      <c r="G48" s="11"/>
      <c r="H48" s="11"/>
      <c r="I48" s="11"/>
      <c r="J48" s="11"/>
      <c r="K48" s="11"/>
      <c r="L48" s="11"/>
      <c r="M48" s="21"/>
    </row>
    <row r="49" spans="2:13" ht="18" customHeight="1" x14ac:dyDescent="0.25">
      <c r="B49" s="9"/>
      <c r="C49" s="10"/>
      <c r="D49" s="11"/>
      <c r="E49" s="11"/>
      <c r="F49" s="11"/>
      <c r="G49" s="11"/>
      <c r="H49" s="11"/>
      <c r="I49" s="11"/>
      <c r="J49" s="11"/>
      <c r="K49" s="11"/>
      <c r="L49" s="11"/>
      <c r="M49" s="21"/>
    </row>
    <row r="50" spans="2:13" ht="18" customHeight="1" x14ac:dyDescent="0.25">
      <c r="B50" s="9"/>
      <c r="C50" s="10"/>
      <c r="D50" s="11"/>
      <c r="E50" s="11"/>
      <c r="F50" s="11"/>
      <c r="G50" s="11"/>
      <c r="H50" s="11"/>
      <c r="I50" s="11"/>
      <c r="J50" s="11"/>
      <c r="K50" s="11"/>
      <c r="L50" s="11"/>
      <c r="M50" s="21"/>
    </row>
    <row r="51" spans="2:13" ht="18" customHeight="1" x14ac:dyDescent="0.25">
      <c r="B51" s="9"/>
      <c r="C51" s="10"/>
      <c r="D51" s="11"/>
      <c r="E51" s="11"/>
      <c r="F51" s="11"/>
      <c r="G51" s="11"/>
      <c r="H51" s="11"/>
      <c r="I51" s="11"/>
      <c r="J51" s="11"/>
      <c r="K51" s="11"/>
      <c r="L51" s="11"/>
      <c r="M51" s="21"/>
    </row>
    <row r="52" spans="2:13" ht="18" customHeight="1" x14ac:dyDescent="0.25">
      <c r="B52" s="9"/>
      <c r="C52" s="10"/>
      <c r="D52" s="11"/>
      <c r="E52" s="11"/>
      <c r="F52" s="11"/>
      <c r="G52" s="11"/>
      <c r="H52" s="11"/>
      <c r="I52" s="11"/>
      <c r="J52" s="11"/>
      <c r="K52" s="11"/>
      <c r="L52" s="11"/>
      <c r="M52" s="21"/>
    </row>
    <row r="53" spans="2:13" ht="18" customHeight="1" x14ac:dyDescent="0.25">
      <c r="B53" s="9"/>
      <c r="C53" s="10"/>
      <c r="D53" s="11"/>
      <c r="E53" s="11"/>
      <c r="F53" s="11"/>
      <c r="G53" s="11"/>
      <c r="H53" s="11"/>
      <c r="I53" s="11"/>
      <c r="J53" s="11"/>
      <c r="K53" s="11"/>
      <c r="L53" s="11"/>
      <c r="M53" s="21"/>
    </row>
    <row r="54" spans="2:13" ht="18" customHeight="1" x14ac:dyDescent="0.25">
      <c r="B54" s="9"/>
      <c r="C54" s="10"/>
      <c r="D54" s="11"/>
      <c r="E54" s="11"/>
      <c r="F54" s="11"/>
      <c r="G54" s="11"/>
      <c r="H54" s="11"/>
      <c r="I54" s="11"/>
      <c r="J54" s="11"/>
      <c r="K54" s="11"/>
      <c r="L54" s="11"/>
      <c r="M54" s="21"/>
    </row>
    <row r="55" spans="2:13" ht="18" customHeight="1" x14ac:dyDescent="0.25">
      <c r="B55" s="9"/>
      <c r="C55" s="10"/>
      <c r="D55" s="11"/>
      <c r="E55" s="11"/>
      <c r="F55" s="11"/>
      <c r="G55" s="11"/>
      <c r="H55" s="11"/>
      <c r="I55" s="11"/>
      <c r="J55" s="11"/>
      <c r="K55" s="11"/>
      <c r="L55" s="11"/>
      <c r="M55" s="21"/>
    </row>
    <row r="56" spans="2:13" ht="18" customHeight="1" x14ac:dyDescent="0.25">
      <c r="B56" s="9"/>
      <c r="C56" s="10"/>
      <c r="D56" s="11"/>
      <c r="E56" s="11"/>
      <c r="F56" s="11"/>
      <c r="G56" s="11"/>
      <c r="H56" s="11"/>
      <c r="I56" s="11"/>
      <c r="J56" s="11"/>
      <c r="K56" s="11"/>
      <c r="L56" s="11"/>
      <c r="M56" s="21"/>
    </row>
    <row r="57" spans="2:13" ht="18" customHeight="1" x14ac:dyDescent="0.25">
      <c r="B57" s="9"/>
      <c r="C57" s="10"/>
      <c r="D57" s="11"/>
      <c r="E57" s="11"/>
      <c r="F57" s="11"/>
      <c r="G57" s="11"/>
      <c r="H57" s="11"/>
      <c r="I57" s="11"/>
      <c r="J57" s="11"/>
      <c r="K57" s="11"/>
      <c r="L57" s="11"/>
      <c r="M57" s="21"/>
    </row>
    <row r="58" spans="2:13" ht="18" customHeight="1" x14ac:dyDescent="0.25">
      <c r="B58" s="9"/>
      <c r="C58" s="10"/>
      <c r="D58" s="11"/>
      <c r="E58" s="11"/>
      <c r="F58" s="11"/>
      <c r="G58" s="11"/>
      <c r="H58" s="11"/>
      <c r="I58" s="11"/>
      <c r="J58" s="11"/>
      <c r="K58" s="11"/>
      <c r="L58" s="11"/>
      <c r="M58" s="21"/>
    </row>
    <row r="59" spans="2:13" ht="18" customHeight="1" x14ac:dyDescent="0.25">
      <c r="B59" s="9"/>
      <c r="C59" s="10"/>
      <c r="D59" s="11"/>
      <c r="E59" s="11"/>
      <c r="F59" s="11"/>
      <c r="G59" s="11"/>
      <c r="H59" s="11"/>
      <c r="I59" s="11"/>
      <c r="J59" s="11"/>
      <c r="K59" s="11"/>
      <c r="L59" s="11"/>
      <c r="M59" s="21"/>
    </row>
    <row r="60" spans="2:13" ht="18" customHeight="1" x14ac:dyDescent="0.25">
      <c r="B60" s="9"/>
      <c r="C60" s="10"/>
      <c r="D60" s="11"/>
      <c r="E60" s="11"/>
      <c r="F60" s="11"/>
      <c r="G60" s="11"/>
      <c r="H60" s="11"/>
      <c r="I60" s="11"/>
      <c r="J60" s="11"/>
      <c r="K60" s="11"/>
      <c r="L60" s="11"/>
      <c r="M60" s="21"/>
    </row>
    <row r="61" spans="2:13" ht="18" customHeight="1" x14ac:dyDescent="0.25">
      <c r="B61" s="9"/>
      <c r="C61" s="10"/>
      <c r="D61" s="11"/>
      <c r="E61" s="11"/>
      <c r="F61" s="11"/>
      <c r="G61" s="11"/>
      <c r="H61" s="11"/>
      <c r="I61" s="11"/>
      <c r="J61" s="11"/>
      <c r="K61" s="11"/>
      <c r="L61" s="11"/>
      <c r="M61" s="21"/>
    </row>
    <row r="62" spans="2:13" ht="18" customHeight="1" x14ac:dyDescent="0.25">
      <c r="B62" s="9"/>
      <c r="C62" s="10"/>
      <c r="D62" s="11"/>
      <c r="E62" s="11"/>
      <c r="F62" s="11"/>
      <c r="G62" s="11"/>
      <c r="H62" s="11"/>
      <c r="I62" s="11"/>
      <c r="J62" s="11"/>
      <c r="K62" s="11"/>
      <c r="L62" s="11"/>
      <c r="M62" s="21"/>
    </row>
    <row r="63" spans="2:13" ht="18" customHeight="1" x14ac:dyDescent="0.25">
      <c r="B63" s="9"/>
      <c r="C63" s="10"/>
      <c r="D63" s="11"/>
      <c r="E63" s="11"/>
      <c r="F63" s="11"/>
      <c r="G63" s="11"/>
      <c r="H63" s="11"/>
      <c r="I63" s="11"/>
      <c r="J63" s="11"/>
      <c r="K63" s="11"/>
      <c r="L63" s="11"/>
      <c r="M63" s="21"/>
    </row>
    <row r="64" spans="2:13" ht="18" customHeight="1" x14ac:dyDescent="0.25">
      <c r="B64" s="9"/>
      <c r="C64" s="10"/>
      <c r="D64" s="11"/>
      <c r="E64" s="11"/>
      <c r="F64" s="11"/>
      <c r="G64" s="11"/>
      <c r="H64" s="11"/>
      <c r="I64" s="11"/>
      <c r="J64" s="11"/>
      <c r="K64" s="11"/>
      <c r="L64" s="11"/>
      <c r="M64" s="21"/>
    </row>
    <row r="65" spans="2:13" ht="18" customHeight="1" x14ac:dyDescent="0.25">
      <c r="B65" s="9"/>
      <c r="C65" s="10"/>
      <c r="D65" s="11"/>
      <c r="E65" s="11"/>
      <c r="F65" s="11"/>
      <c r="G65" s="11"/>
      <c r="H65" s="11"/>
      <c r="I65" s="11"/>
      <c r="J65" s="11"/>
      <c r="K65" s="11"/>
      <c r="L65" s="11"/>
      <c r="M65" s="21"/>
    </row>
    <row r="66" spans="2:13" ht="18" customHeight="1" x14ac:dyDescent="0.25">
      <c r="B66" s="22"/>
      <c r="C66" s="23"/>
      <c r="D66" s="24"/>
      <c r="E66" s="24"/>
      <c r="F66" s="24"/>
      <c r="G66" s="24"/>
      <c r="H66" s="24"/>
      <c r="I66" s="24"/>
      <c r="J66" s="24"/>
      <c r="K66" s="24"/>
      <c r="L66" s="24"/>
      <c r="M66" s="25"/>
    </row>
    <row r="67" spans="2:13" ht="11.1" customHeight="1" x14ac:dyDescent="0.25">
      <c r="B67" s="6"/>
      <c r="C67" s="6"/>
      <c r="D67" s="6"/>
      <c r="E67" s="6"/>
      <c r="F67" s="6"/>
      <c r="G67" s="6"/>
      <c r="H67" s="6"/>
      <c r="I67" s="6"/>
      <c r="J67" s="6"/>
      <c r="K67" s="6"/>
      <c r="L67" s="6"/>
      <c r="M67" s="6"/>
    </row>
    <row r="68" spans="2:13" ht="35.1" customHeight="1" x14ac:dyDescent="0.25">
      <c r="B68" s="27" t="s">
        <v>11</v>
      </c>
      <c r="C68" s="28"/>
      <c r="D68" s="28"/>
      <c r="E68" s="29"/>
      <c r="F68" s="6"/>
      <c r="G68" s="6"/>
      <c r="H68" s="6"/>
      <c r="I68" s="6"/>
      <c r="J68" s="6"/>
      <c r="K68" s="6"/>
      <c r="L68" s="6"/>
      <c r="M68" s="6"/>
    </row>
    <row r="69" spans="2:13" ht="35.1" customHeight="1" x14ac:dyDescent="0.25">
      <c r="B69" s="26" t="s">
        <v>12</v>
      </c>
      <c r="C69" s="26" t="s">
        <v>13</v>
      </c>
      <c r="D69" s="26" t="s">
        <v>14</v>
      </c>
      <c r="E69" s="26" t="s">
        <v>15</v>
      </c>
      <c r="F69" s="6"/>
      <c r="G69" s="6"/>
      <c r="H69" s="6"/>
      <c r="I69" s="6"/>
      <c r="J69" s="6"/>
      <c r="K69" s="6"/>
      <c r="L69" s="6"/>
      <c r="M69" s="6"/>
    </row>
    <row r="70" spans="2:13" ht="35.1" customHeight="1" x14ac:dyDescent="0.25">
      <c r="B70" s="10" t="str">
        <f>'Customer Experience Dashboard'!D16</f>
        <v>AMOUNT SOLD</v>
      </c>
      <c r="C70" s="12">
        <f t="shared" ref="C70:C79" si="0">INDEX(data,MATCH(period,periods,0),MATCH($B70,titles,0))</f>
        <v>100000</v>
      </c>
      <c r="D70" s="12">
        <f t="shared" ref="D70:D79" si="1">INDEX(data,MATCH($D$69,periods,0),MATCH($B70,titles,0))</f>
        <v>80000</v>
      </c>
      <c r="E70" s="13">
        <f t="shared" ref="E70:E79" si="2">C70/(C70-D70)</f>
        <v>5</v>
      </c>
      <c r="F70" s="6"/>
      <c r="G70" s="6"/>
      <c r="H70" s="6"/>
      <c r="I70" s="6"/>
      <c r="J70" s="6"/>
      <c r="K70" s="6"/>
      <c r="L70" s="6"/>
      <c r="M70" s="6"/>
    </row>
    <row r="71" spans="2:13" ht="35.1" customHeight="1" x14ac:dyDescent="0.25">
      <c r="B71" s="14" t="str">
        <f>'Customer Experience Dashboard'!E16</f>
        <v>NEGATIVE COMEBACK</v>
      </c>
      <c r="C71" s="15">
        <f t="shared" si="0"/>
        <v>20000</v>
      </c>
      <c r="D71" s="15">
        <f t="shared" si="1"/>
        <v>20800</v>
      </c>
      <c r="E71" s="16">
        <f t="shared" si="2"/>
        <v>-25</v>
      </c>
      <c r="F71" s="6"/>
      <c r="G71" s="6"/>
      <c r="H71" s="6"/>
      <c r="I71" s="6"/>
      <c r="J71" s="6"/>
      <c r="K71" s="6"/>
      <c r="L71" s="6"/>
      <c r="M71" s="6"/>
    </row>
    <row r="72" spans="2:13" ht="35.1" customHeight="1" x14ac:dyDescent="0.25">
      <c r="B72" s="10" t="str">
        <f>'Customer Experience Dashboard'!F16</f>
        <v>POSITIVE COMEBACK</v>
      </c>
      <c r="C72" s="12">
        <f t="shared" si="0"/>
        <v>80000</v>
      </c>
      <c r="D72" s="12">
        <f t="shared" si="1"/>
        <v>59200</v>
      </c>
      <c r="E72" s="13">
        <f t="shared" si="2"/>
        <v>3.8461538461538463</v>
      </c>
      <c r="F72" s="6"/>
      <c r="G72" s="6"/>
      <c r="H72" s="6"/>
      <c r="I72" s="6"/>
      <c r="J72" s="6"/>
      <c r="K72" s="6"/>
      <c r="L72" s="6"/>
      <c r="M72" s="6"/>
    </row>
    <row r="73" spans="2:13" ht="35.1" customHeight="1" x14ac:dyDescent="0.25">
      <c r="B73" s="14" t="str">
        <f>'Customer Experience Dashboard'!G16</f>
        <v>COMPLAINTS LODGED</v>
      </c>
      <c r="C73" s="15">
        <f t="shared" si="0"/>
        <v>5200</v>
      </c>
      <c r="D73" s="15">
        <f t="shared" si="1"/>
        <v>4975</v>
      </c>
      <c r="E73" s="16">
        <f t="shared" si="2"/>
        <v>23.111111111111111</v>
      </c>
      <c r="F73" s="6"/>
      <c r="G73" s="6"/>
      <c r="H73" s="6"/>
      <c r="I73" s="6"/>
      <c r="J73" s="6"/>
      <c r="K73" s="6"/>
      <c r="L73" s="6"/>
      <c r="M73" s="6"/>
    </row>
    <row r="74" spans="2:13" ht="35.1" customHeight="1" x14ac:dyDescent="0.25">
      <c r="B74" s="10" t="str">
        <f>'Customer Experience Dashboard'!H16</f>
        <v>UNANSWERED COMPLAINTS</v>
      </c>
      <c r="C74" s="12">
        <f t="shared" si="0"/>
        <v>936</v>
      </c>
      <c r="D74" s="12">
        <f t="shared" si="1"/>
        <v>548</v>
      </c>
      <c r="E74" s="13">
        <f t="shared" si="2"/>
        <v>2.4123711340206184</v>
      </c>
      <c r="F74" s="6"/>
      <c r="G74" s="6"/>
      <c r="H74" s="6"/>
      <c r="I74" s="6"/>
      <c r="J74" s="6"/>
      <c r="K74" s="6"/>
      <c r="L74" s="6"/>
      <c r="M74" s="6"/>
    </row>
    <row r="75" spans="2:13" ht="35.1" customHeight="1" x14ac:dyDescent="0.25">
      <c r="B75" s="14" t="str">
        <f>'Customer Experience Dashboard'!I16</f>
        <v>ANSWERED COMPLAINTS</v>
      </c>
      <c r="C75" s="15">
        <f t="shared" si="0"/>
        <v>4264</v>
      </c>
      <c r="D75" s="15">
        <f t="shared" si="1"/>
        <v>4427</v>
      </c>
      <c r="E75" s="16">
        <f t="shared" si="2"/>
        <v>-26.159509202453989</v>
      </c>
      <c r="F75" s="6"/>
      <c r="G75" s="6"/>
      <c r="H75" s="6"/>
      <c r="I75" s="6"/>
      <c r="J75" s="6"/>
      <c r="K75" s="6"/>
      <c r="L75" s="6"/>
      <c r="M75" s="6"/>
    </row>
    <row r="76" spans="2:13" ht="35.1" customHeight="1" x14ac:dyDescent="0.25">
      <c r="B76" s="10" t="str">
        <f>'Customer Experience Dashboard'!J16</f>
        <v>UNRESOLVED ISSUES</v>
      </c>
      <c r="C76" s="12">
        <f t="shared" si="0"/>
        <v>53</v>
      </c>
      <c r="D76" s="12">
        <f t="shared" si="1"/>
        <v>20</v>
      </c>
      <c r="E76" s="13">
        <f t="shared" si="2"/>
        <v>1.606060606060606</v>
      </c>
      <c r="F76" s="6"/>
      <c r="G76" s="6"/>
      <c r="H76" s="6"/>
      <c r="I76" s="6"/>
      <c r="J76" s="6"/>
      <c r="K76" s="6"/>
      <c r="L76" s="6"/>
      <c r="M76" s="6"/>
    </row>
    <row r="77" spans="2:13" ht="35.1" customHeight="1" x14ac:dyDescent="0.25">
      <c r="B77" s="14" t="str">
        <f>'Customer Experience Dashboard'!K16</f>
        <v>RESOLVED 
ISSUES</v>
      </c>
      <c r="C77" s="15">
        <f t="shared" si="0"/>
        <v>883</v>
      </c>
      <c r="D77" s="15">
        <f t="shared" si="1"/>
        <v>528</v>
      </c>
      <c r="E77" s="16">
        <f t="shared" si="2"/>
        <v>2.4873239436619716</v>
      </c>
      <c r="F77" s="6"/>
      <c r="G77" s="6"/>
      <c r="H77" s="6"/>
      <c r="I77" s="6"/>
      <c r="J77" s="6"/>
      <c r="K77" s="6"/>
      <c r="L77" s="6"/>
      <c r="M77" s="6"/>
    </row>
    <row r="78" spans="2:13" ht="35.1" customHeight="1" x14ac:dyDescent="0.25">
      <c r="B78" s="10" t="str">
        <f>'Customer Experience Dashboard'!L16</f>
        <v>NOT RECOMMENDED</v>
      </c>
      <c r="C78" s="12">
        <f t="shared" si="0"/>
        <v>45000</v>
      </c>
      <c r="D78" s="12">
        <f t="shared" si="1"/>
        <v>43200</v>
      </c>
      <c r="E78" s="13">
        <f t="shared" si="2"/>
        <v>25</v>
      </c>
      <c r="F78" s="6"/>
      <c r="G78" s="6"/>
      <c r="H78" s="6"/>
      <c r="I78" s="6"/>
      <c r="J78" s="6"/>
      <c r="K78" s="6"/>
      <c r="L78" s="6"/>
      <c r="M78" s="6"/>
    </row>
    <row r="79" spans="2:13" ht="35.1" customHeight="1" x14ac:dyDescent="0.25">
      <c r="B79" s="14" t="str">
        <f>'Customer Experience Dashboard'!M16</f>
        <v>RECOMMENDED</v>
      </c>
      <c r="C79" s="15">
        <f t="shared" si="0"/>
        <v>55000</v>
      </c>
      <c r="D79" s="15">
        <f t="shared" si="1"/>
        <v>36800</v>
      </c>
      <c r="E79" s="16">
        <f t="shared" si="2"/>
        <v>3.0219780219780219</v>
      </c>
      <c r="F79" s="6"/>
      <c r="G79" s="6"/>
      <c r="H79" s="6"/>
      <c r="I79" s="6"/>
      <c r="J79" s="6"/>
      <c r="K79" s="6"/>
      <c r="L79" s="6"/>
      <c r="M79" s="6"/>
    </row>
    <row r="80" spans="2:13" ht="11.1" customHeight="1" x14ac:dyDescent="0.25"/>
    <row r="81" spans="2:16" s="18" customFormat="1" ht="50.1" customHeight="1" x14ac:dyDescent="0.4">
      <c r="B81" s="71" t="s">
        <v>20</v>
      </c>
      <c r="C81" s="72"/>
      <c r="D81" s="72"/>
      <c r="E81" s="72"/>
      <c r="F81" s="72"/>
      <c r="G81" s="72"/>
      <c r="H81" s="72"/>
      <c r="I81" s="72"/>
      <c r="J81" s="72"/>
      <c r="K81" s="72"/>
      <c r="L81" s="72"/>
      <c r="M81" s="72"/>
      <c r="N81"/>
      <c r="O81"/>
      <c r="P81"/>
    </row>
  </sheetData>
  <mergeCells count="1">
    <mergeCell ref="B81:M81"/>
  </mergeCells>
  <hyperlinks>
    <hyperlink ref="B81:M81" r:id="rId1" display="CLICK HERE TO CREATE IN SMARTSHEET" xr:uid="{60E5C13C-E5D8-4E10-AC4C-C137771F3A23}"/>
  </hyperlinks>
  <pageMargins left="0.3" right="0.3" top="0.3" bottom="0.3" header="0" footer="0"/>
  <pageSetup paperSize="9" scale="53" fitToHeight="0" orientation="landscape" r:id="rId2"/>
  <rowBreaks count="2" manualBreakCount="2">
    <brk id="14" max="16383" man="1"/>
    <brk id="66" max="16383"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554D-FA8A-4E47-9F8A-7F5DE804962D}">
  <sheetPr>
    <tabColor theme="0" tint="-0.499984740745262"/>
    <pageSetUpPr fitToPage="1"/>
  </sheetPr>
  <dimension ref="A1:M79"/>
  <sheetViews>
    <sheetView showGridLines="0" workbookViewId="0">
      <pane ySplit="1" topLeftCell="A2" activePane="bottomLeft" state="frozen"/>
      <selection pane="bottomLeft" activeCell="B16" sqref="B16"/>
    </sheetView>
  </sheetViews>
  <sheetFormatPr defaultColWidth="8.875" defaultRowHeight="18" customHeight="1" x14ac:dyDescent="0.25"/>
  <cols>
    <col min="1" max="1" width="3.375" style="5" customWidth="1"/>
    <col min="2" max="2" width="15.875" style="5" customWidth="1"/>
    <col min="3" max="13" width="20.875" style="5" customWidth="1"/>
    <col min="14" max="14" width="3.375" style="5" customWidth="1"/>
    <col min="15" max="16384" width="8.875" style="5"/>
  </cols>
  <sheetData>
    <row r="1" spans="1:13" s="1" customFormat="1" ht="50.1" customHeight="1" x14ac:dyDescent="0.25">
      <c r="B1" s="17" t="s">
        <v>2</v>
      </c>
      <c r="D1" s="2"/>
      <c r="E1" s="2"/>
      <c r="F1" s="3"/>
      <c r="I1" s="3"/>
    </row>
    <row r="2" spans="1:13" s="1" customFormat="1" ht="50.1" customHeight="1" x14ac:dyDescent="0.25">
      <c r="B2" s="17"/>
      <c r="D2" s="2"/>
      <c r="E2" s="2"/>
      <c r="G2" s="30" t="e">
        <f>'Customer Experience Dash-BLANK'!C69</f>
        <v>#N/A</v>
      </c>
      <c r="H2" s="31" t="s">
        <v>22</v>
      </c>
      <c r="I2" s="3"/>
    </row>
    <row r="3" spans="1:13" ht="39.950000000000003" customHeight="1" x14ac:dyDescent="0.25">
      <c r="A3" s="4"/>
      <c r="E3" s="32"/>
      <c r="F3" s="33" t="e">
        <f>'Customer Experience Dash-BLANK'!C70/'Customer Experience Dash-BLANK'!$C$69</f>
        <v>#N/A</v>
      </c>
      <c r="G3" s="37" t="str">
        <f>'Customer Experience Dash-BLANK'!B70</f>
        <v>NEGATIVE COMEBACK</v>
      </c>
      <c r="H3" s="46" t="str">
        <f>'Customer Experience Dash-BLANK'!B71</f>
        <v>POSITIVE COMEBACK</v>
      </c>
      <c r="I3" s="47" t="e">
        <f>'Customer Experience Dash-BLANK'!C71/'Customer Experience Dash-BLANK'!$C$69</f>
        <v>#N/A</v>
      </c>
      <c r="J3" s="48"/>
    </row>
    <row r="4" spans="1:13" ht="39.950000000000003" customHeight="1" x14ac:dyDescent="0.25">
      <c r="A4" s="4"/>
      <c r="E4" s="32"/>
      <c r="F4" s="38"/>
      <c r="G4" s="37" t="e">
        <f>"(Last: "&amp;TEXT('Customer Experience Dash-BLANK'!D70/'Customer Experience Dash-BLANK'!$D$69,"0%"&amp;")")</f>
        <v>#N/A</v>
      </c>
      <c r="H4" s="46" t="e">
        <f>"(Last: "&amp;TEXT('Customer Experience Dash-BLANK'!D71/'Customer Experience Dash-BLANK'!$D$69,"0%"&amp;")")</f>
        <v>#N/A</v>
      </c>
      <c r="I4" s="48"/>
      <c r="J4" s="48"/>
    </row>
    <row r="5" spans="1:13" ht="39.950000000000003" customHeight="1" x14ac:dyDescent="0.25">
      <c r="A5" s="4"/>
      <c r="G5" s="7"/>
      <c r="H5" s="7"/>
      <c r="I5" s="8"/>
    </row>
    <row r="6" spans="1:13" ht="39.950000000000003" customHeight="1" x14ac:dyDescent="0.25">
      <c r="E6" s="35"/>
      <c r="F6" s="34" t="e">
        <f>'Customer Experience Dash-BLANK'!C73/'Customer Experience Dash-BLANK'!$C$72</f>
        <v>#N/A</v>
      </c>
      <c r="G6" s="36" t="str">
        <f>'Customer Experience Dash-BLANK'!B73</f>
        <v>UNANSWERED COMPLAINTS</v>
      </c>
      <c r="H6" s="49" t="str">
        <f>'Customer Experience Dash-BLANK'!B74</f>
        <v>ANSWERED COMPLAINTS</v>
      </c>
      <c r="I6" s="50" t="e">
        <f>'Customer Experience Dash-BLANK'!C74/'Customer Experience Dash-BLANK'!$C$72</f>
        <v>#N/A</v>
      </c>
      <c r="J6" s="51"/>
    </row>
    <row r="7" spans="1:13" ht="39.950000000000003" customHeight="1" x14ac:dyDescent="0.25">
      <c r="A7" s="4"/>
      <c r="E7" s="35"/>
      <c r="F7" s="35"/>
      <c r="G7" s="36" t="e">
        <f>"(Last: "&amp;TEXT('Customer Experience Dash-BLANK'!D73/'Customer Experience Dash-BLANK'!$D$72,"0%"&amp;")")</f>
        <v>#N/A</v>
      </c>
      <c r="H7" s="49" t="e">
        <f>"(Last: "&amp;TEXT('Customer Experience Dash-BLANK'!D74/'Customer Experience Dash-BLANK'!$D$72,"0%"&amp;")")</f>
        <v>#N/A</v>
      </c>
      <c r="I7" s="51"/>
      <c r="J7" s="51"/>
    </row>
    <row r="8" spans="1:13" ht="39.950000000000003" customHeight="1" x14ac:dyDescent="0.25">
      <c r="A8" s="4"/>
      <c r="G8" s="7"/>
      <c r="H8" s="7"/>
      <c r="I8" s="8"/>
    </row>
    <row r="9" spans="1:13" ht="39.950000000000003" customHeight="1" x14ac:dyDescent="0.25">
      <c r="E9" s="40"/>
      <c r="F9" s="39" t="e">
        <f>'Customer Experience Dash-BLANK'!C75/'Customer Experience Dash-BLANK'!$C$73</f>
        <v>#N/A</v>
      </c>
      <c r="G9" s="41" t="str">
        <f>'Customer Experience Dash-BLANK'!B75</f>
        <v>UNRESOLVED ISSUES</v>
      </c>
      <c r="H9" s="52" t="str">
        <f>'Customer Experience Dash-BLANK'!B76</f>
        <v>RESOLVED 
ISSUES</v>
      </c>
      <c r="I9" s="53" t="e">
        <f>'Customer Experience Dash-BLANK'!C76/'Customer Experience Dash-BLANK'!$C$73</f>
        <v>#N/A</v>
      </c>
      <c r="J9" s="54"/>
    </row>
    <row r="10" spans="1:13" ht="39.950000000000003" customHeight="1" x14ac:dyDescent="0.25">
      <c r="A10" s="4"/>
      <c r="E10" s="40"/>
      <c r="F10" s="40"/>
      <c r="G10" s="41" t="e">
        <f>"(Last: "&amp;TEXT('Customer Experience Dash-BLANK'!D75/'Customer Experience Dash-BLANK'!$D$73,"0%"&amp;")")</f>
        <v>#N/A</v>
      </c>
      <c r="H10" s="52" t="e">
        <f>"(Last: "&amp;TEXT('Customer Experience Dash-BLANK'!D76/'Customer Experience Dash-BLANK'!$D$73,"0%"&amp;")")</f>
        <v>#N/A</v>
      </c>
      <c r="I10" s="54"/>
      <c r="J10" s="54"/>
    </row>
    <row r="11" spans="1:13" ht="39.950000000000003" customHeight="1" x14ac:dyDescent="0.25">
      <c r="A11" s="4"/>
      <c r="G11" s="7"/>
      <c r="H11" s="7"/>
      <c r="I11" s="8"/>
    </row>
    <row r="12" spans="1:13" ht="39.950000000000003" customHeight="1" x14ac:dyDescent="0.25">
      <c r="E12" s="42"/>
      <c r="F12" s="43" t="e">
        <f>'Customer Experience Dash-BLANK'!C77/'Customer Experience Dash-BLANK'!$C$69</f>
        <v>#N/A</v>
      </c>
      <c r="G12" s="45" t="str">
        <f>'Customer Experience Dash-BLANK'!B77</f>
        <v>NOT RECOMMENDED</v>
      </c>
      <c r="H12" s="55" t="str">
        <f>'Customer Experience Dash-BLANK'!B78</f>
        <v>RECOMMENDED</v>
      </c>
      <c r="I12" s="56" t="e">
        <f>'Customer Experience Dash-BLANK'!C78/'Customer Experience Dash-BLANK'!$C$69</f>
        <v>#N/A</v>
      </c>
      <c r="J12" s="57"/>
    </row>
    <row r="13" spans="1:13" ht="39.950000000000003" customHeight="1" x14ac:dyDescent="0.25">
      <c r="A13" s="4"/>
      <c r="E13" s="42"/>
      <c r="F13" s="44"/>
      <c r="G13" s="45" t="e">
        <f>"(Last: "&amp;TEXT('Customer Experience Dash-BLANK'!D77/'Customer Experience Dash-BLANK'!$D$69,"0%"&amp;")")</f>
        <v>#N/A</v>
      </c>
      <c r="H13" s="55" t="e">
        <f>"(Last: "&amp;TEXT('Customer Experience Dash-BLANK'!D78/'Customer Experience Dash-BLANK'!$D$69,"0%"&amp;")")</f>
        <v>#N/A</v>
      </c>
      <c r="I13" s="57"/>
      <c r="J13" s="57"/>
    </row>
    <row r="14" spans="1:13" ht="21.95" customHeight="1" x14ac:dyDescent="0.25">
      <c r="A14" s="4"/>
    </row>
    <row r="15" spans="1:13" ht="39" customHeight="1" x14ac:dyDescent="0.25">
      <c r="B15" s="58" t="s">
        <v>3</v>
      </c>
      <c r="C15" s="59" t="s">
        <v>4</v>
      </c>
      <c r="D15" s="59" t="s">
        <v>5</v>
      </c>
      <c r="E15" s="60" t="s">
        <v>7</v>
      </c>
      <c r="F15" s="67" t="s">
        <v>6</v>
      </c>
      <c r="G15" s="59" t="s">
        <v>8</v>
      </c>
      <c r="H15" s="61" t="s">
        <v>16</v>
      </c>
      <c r="I15" s="66" t="s">
        <v>17</v>
      </c>
      <c r="J15" s="62" t="s">
        <v>18</v>
      </c>
      <c r="K15" s="65" t="s">
        <v>19</v>
      </c>
      <c r="L15" s="63" t="s">
        <v>10</v>
      </c>
      <c r="M15" s="64" t="s">
        <v>9</v>
      </c>
    </row>
    <row r="16" spans="1:13" ht="18" customHeight="1" x14ac:dyDescent="0.25">
      <c r="B16" s="9"/>
      <c r="C16" s="10"/>
      <c r="D16" s="11"/>
      <c r="E16" s="11"/>
      <c r="F16" s="11"/>
      <c r="G16" s="11"/>
      <c r="H16" s="11"/>
      <c r="I16" s="70">
        <f>G16-H16</f>
        <v>0</v>
      </c>
      <c r="J16" s="11"/>
      <c r="K16" s="11"/>
      <c r="L16" s="11"/>
      <c r="M16" s="21"/>
    </row>
    <row r="17" spans="2:13" ht="18" customHeight="1" x14ac:dyDescent="0.25">
      <c r="B17" s="9"/>
      <c r="C17" s="10"/>
      <c r="D17" s="11"/>
      <c r="E17" s="11"/>
      <c r="F17" s="11"/>
      <c r="G17" s="11"/>
      <c r="H17" s="11"/>
      <c r="I17" s="68">
        <f>G17-H17</f>
        <v>0</v>
      </c>
      <c r="J17" s="11"/>
      <c r="K17" s="11"/>
      <c r="L17" s="11"/>
      <c r="M17" s="21"/>
    </row>
    <row r="18" spans="2:13" ht="18" customHeight="1" x14ac:dyDescent="0.25">
      <c r="B18" s="9"/>
      <c r="C18" s="10"/>
      <c r="D18" s="11"/>
      <c r="E18" s="11"/>
      <c r="F18" s="11"/>
      <c r="G18" s="11"/>
      <c r="H18" s="11"/>
      <c r="I18" s="69">
        <f>G18-H18</f>
        <v>0</v>
      </c>
      <c r="J18" s="11"/>
      <c r="K18" s="11"/>
      <c r="L18" s="11"/>
      <c r="M18" s="21"/>
    </row>
    <row r="19" spans="2:13" ht="18" customHeight="1" x14ac:dyDescent="0.25">
      <c r="B19" s="9"/>
      <c r="C19" s="10"/>
      <c r="D19" s="11"/>
      <c r="E19" s="11"/>
      <c r="F19" s="11"/>
      <c r="G19" s="11"/>
      <c r="H19" s="11"/>
      <c r="I19" s="68">
        <f t="shared" ref="I19:I65" si="0">G19-H19</f>
        <v>0</v>
      </c>
      <c r="J19" s="11"/>
      <c r="K19" s="11"/>
      <c r="L19" s="11"/>
      <c r="M19" s="21"/>
    </row>
    <row r="20" spans="2:13" ht="18" customHeight="1" x14ac:dyDescent="0.25">
      <c r="B20" s="9"/>
      <c r="C20" s="10"/>
      <c r="D20" s="11"/>
      <c r="E20" s="11"/>
      <c r="F20" s="11"/>
      <c r="G20" s="11"/>
      <c r="H20" s="11"/>
      <c r="I20" s="69">
        <f t="shared" si="0"/>
        <v>0</v>
      </c>
      <c r="J20" s="11"/>
      <c r="K20" s="11"/>
      <c r="L20" s="11"/>
      <c r="M20" s="21"/>
    </row>
    <row r="21" spans="2:13" ht="18" customHeight="1" x14ac:dyDescent="0.25">
      <c r="B21" s="9"/>
      <c r="C21" s="10"/>
      <c r="D21" s="11"/>
      <c r="E21" s="11"/>
      <c r="F21" s="11"/>
      <c r="G21" s="11"/>
      <c r="H21" s="11"/>
      <c r="I21" s="68">
        <f t="shared" si="0"/>
        <v>0</v>
      </c>
      <c r="J21" s="11"/>
      <c r="K21" s="11"/>
      <c r="L21" s="11"/>
      <c r="M21" s="21"/>
    </row>
    <row r="22" spans="2:13" ht="18" customHeight="1" x14ac:dyDescent="0.25">
      <c r="B22" s="9"/>
      <c r="C22" s="10"/>
      <c r="D22" s="11"/>
      <c r="E22" s="11"/>
      <c r="F22" s="11"/>
      <c r="G22" s="11"/>
      <c r="H22" s="11"/>
      <c r="I22" s="69">
        <f t="shared" si="0"/>
        <v>0</v>
      </c>
      <c r="J22" s="11"/>
      <c r="K22" s="11"/>
      <c r="L22" s="11"/>
      <c r="M22" s="21"/>
    </row>
    <row r="23" spans="2:13" ht="18" customHeight="1" x14ac:dyDescent="0.25">
      <c r="B23" s="9"/>
      <c r="C23" s="10"/>
      <c r="D23" s="11"/>
      <c r="E23" s="11"/>
      <c r="F23" s="11"/>
      <c r="G23" s="11"/>
      <c r="H23" s="11"/>
      <c r="I23" s="68">
        <f t="shared" si="0"/>
        <v>0</v>
      </c>
      <c r="J23" s="11"/>
      <c r="K23" s="11"/>
      <c r="L23" s="11"/>
      <c r="M23" s="21"/>
    </row>
    <row r="24" spans="2:13" ht="18" customHeight="1" x14ac:dyDescent="0.25">
      <c r="B24" s="9"/>
      <c r="C24" s="10"/>
      <c r="D24" s="11"/>
      <c r="E24" s="11"/>
      <c r="F24" s="11"/>
      <c r="G24" s="11"/>
      <c r="H24" s="11"/>
      <c r="I24" s="69">
        <f t="shared" si="0"/>
        <v>0</v>
      </c>
      <c r="J24" s="11"/>
      <c r="K24" s="11"/>
      <c r="L24" s="11"/>
      <c r="M24" s="21"/>
    </row>
    <row r="25" spans="2:13" ht="18" customHeight="1" x14ac:dyDescent="0.25">
      <c r="B25" s="9"/>
      <c r="C25" s="10"/>
      <c r="D25" s="11"/>
      <c r="E25" s="11"/>
      <c r="F25" s="11"/>
      <c r="G25" s="11"/>
      <c r="H25" s="11"/>
      <c r="I25" s="68">
        <f t="shared" si="0"/>
        <v>0</v>
      </c>
      <c r="J25" s="11"/>
      <c r="K25" s="11"/>
      <c r="L25" s="11"/>
      <c r="M25" s="21"/>
    </row>
    <row r="26" spans="2:13" ht="18" customHeight="1" x14ac:dyDescent="0.25">
      <c r="B26" s="9"/>
      <c r="C26" s="10"/>
      <c r="D26" s="11"/>
      <c r="E26" s="11"/>
      <c r="F26" s="11"/>
      <c r="G26" s="11"/>
      <c r="H26" s="11"/>
      <c r="I26" s="69">
        <f t="shared" si="0"/>
        <v>0</v>
      </c>
      <c r="J26" s="11"/>
      <c r="K26" s="11"/>
      <c r="L26" s="11"/>
      <c r="M26" s="21"/>
    </row>
    <row r="27" spans="2:13" ht="18" customHeight="1" x14ac:dyDescent="0.25">
      <c r="B27" s="9"/>
      <c r="C27" s="10"/>
      <c r="D27" s="11"/>
      <c r="E27" s="11"/>
      <c r="F27" s="11"/>
      <c r="G27" s="11"/>
      <c r="H27" s="11"/>
      <c r="I27" s="68">
        <f t="shared" si="0"/>
        <v>0</v>
      </c>
      <c r="J27" s="11"/>
      <c r="K27" s="11"/>
      <c r="L27" s="11"/>
      <c r="M27" s="21"/>
    </row>
    <row r="28" spans="2:13" ht="18" customHeight="1" x14ac:dyDescent="0.25">
      <c r="B28" s="9"/>
      <c r="C28" s="10"/>
      <c r="D28" s="11"/>
      <c r="E28" s="11"/>
      <c r="F28" s="11"/>
      <c r="G28" s="11"/>
      <c r="H28" s="11"/>
      <c r="I28" s="69">
        <f t="shared" si="0"/>
        <v>0</v>
      </c>
      <c r="J28" s="11"/>
      <c r="K28" s="11"/>
      <c r="L28" s="11"/>
      <c r="M28" s="21"/>
    </row>
    <row r="29" spans="2:13" ht="18" customHeight="1" x14ac:dyDescent="0.25">
      <c r="B29" s="9"/>
      <c r="C29" s="10"/>
      <c r="D29" s="11"/>
      <c r="E29" s="11"/>
      <c r="F29" s="11"/>
      <c r="G29" s="11"/>
      <c r="H29" s="11"/>
      <c r="I29" s="68">
        <f t="shared" si="0"/>
        <v>0</v>
      </c>
      <c r="J29" s="11"/>
      <c r="K29" s="11"/>
      <c r="L29" s="11"/>
      <c r="M29" s="21"/>
    </row>
    <row r="30" spans="2:13" ht="18" customHeight="1" x14ac:dyDescent="0.25">
      <c r="B30" s="9"/>
      <c r="C30" s="10"/>
      <c r="D30" s="11"/>
      <c r="E30" s="11"/>
      <c r="F30" s="11"/>
      <c r="G30" s="11"/>
      <c r="H30" s="11"/>
      <c r="I30" s="69">
        <f t="shared" si="0"/>
        <v>0</v>
      </c>
      <c r="J30" s="11"/>
      <c r="K30" s="11"/>
      <c r="L30" s="11"/>
      <c r="M30" s="21"/>
    </row>
    <row r="31" spans="2:13" ht="18" customHeight="1" x14ac:dyDescent="0.25">
      <c r="B31" s="9"/>
      <c r="C31" s="10"/>
      <c r="D31" s="11"/>
      <c r="E31" s="11"/>
      <c r="F31" s="11"/>
      <c r="G31" s="11"/>
      <c r="H31" s="11"/>
      <c r="I31" s="68">
        <f t="shared" si="0"/>
        <v>0</v>
      </c>
      <c r="J31" s="11"/>
      <c r="K31" s="11"/>
      <c r="L31" s="11"/>
      <c r="M31" s="21"/>
    </row>
    <row r="32" spans="2:13" ht="18" customHeight="1" x14ac:dyDescent="0.25">
      <c r="B32" s="9"/>
      <c r="C32" s="10"/>
      <c r="D32" s="11"/>
      <c r="E32" s="11"/>
      <c r="F32" s="11"/>
      <c r="G32" s="11"/>
      <c r="H32" s="11"/>
      <c r="I32" s="69">
        <f t="shared" si="0"/>
        <v>0</v>
      </c>
      <c r="J32" s="11"/>
      <c r="K32" s="11"/>
      <c r="L32" s="11"/>
      <c r="M32" s="21"/>
    </row>
    <row r="33" spans="2:13" ht="18" customHeight="1" x14ac:dyDescent="0.25">
      <c r="B33" s="9"/>
      <c r="C33" s="10"/>
      <c r="D33" s="11"/>
      <c r="E33" s="11"/>
      <c r="F33" s="11"/>
      <c r="G33" s="11"/>
      <c r="H33" s="11"/>
      <c r="I33" s="68">
        <f t="shared" si="0"/>
        <v>0</v>
      </c>
      <c r="J33" s="11"/>
      <c r="K33" s="11"/>
      <c r="L33" s="11"/>
      <c r="M33" s="21"/>
    </row>
    <row r="34" spans="2:13" ht="18" customHeight="1" x14ac:dyDescent="0.25">
      <c r="B34" s="9"/>
      <c r="C34" s="10"/>
      <c r="D34" s="11"/>
      <c r="E34" s="11"/>
      <c r="F34" s="11"/>
      <c r="G34" s="11"/>
      <c r="H34" s="11"/>
      <c r="I34" s="69">
        <f t="shared" si="0"/>
        <v>0</v>
      </c>
      <c r="J34" s="11"/>
      <c r="K34" s="11"/>
      <c r="L34" s="11"/>
      <c r="M34" s="21"/>
    </row>
    <row r="35" spans="2:13" ht="18" customHeight="1" x14ac:dyDescent="0.25">
      <c r="B35" s="9"/>
      <c r="C35" s="10"/>
      <c r="D35" s="11"/>
      <c r="E35" s="11"/>
      <c r="F35" s="11"/>
      <c r="G35" s="11"/>
      <c r="H35" s="11"/>
      <c r="I35" s="68">
        <f t="shared" si="0"/>
        <v>0</v>
      </c>
      <c r="J35" s="11"/>
      <c r="K35" s="11"/>
      <c r="L35" s="11"/>
      <c r="M35" s="21"/>
    </row>
    <row r="36" spans="2:13" ht="18" customHeight="1" x14ac:dyDescent="0.25">
      <c r="B36" s="9"/>
      <c r="C36" s="10"/>
      <c r="D36" s="11"/>
      <c r="E36" s="11"/>
      <c r="F36" s="11"/>
      <c r="G36" s="11"/>
      <c r="H36" s="11"/>
      <c r="I36" s="69">
        <f t="shared" si="0"/>
        <v>0</v>
      </c>
      <c r="J36" s="11"/>
      <c r="K36" s="11"/>
      <c r="L36" s="11"/>
      <c r="M36" s="21"/>
    </row>
    <row r="37" spans="2:13" ht="18" customHeight="1" x14ac:dyDescent="0.25">
      <c r="B37" s="9"/>
      <c r="C37" s="10"/>
      <c r="D37" s="11"/>
      <c r="E37" s="11"/>
      <c r="F37" s="11"/>
      <c r="G37" s="11"/>
      <c r="H37" s="11"/>
      <c r="I37" s="68">
        <f t="shared" si="0"/>
        <v>0</v>
      </c>
      <c r="J37" s="11"/>
      <c r="K37" s="11"/>
      <c r="L37" s="11"/>
      <c r="M37" s="21"/>
    </row>
    <row r="38" spans="2:13" ht="18" customHeight="1" x14ac:dyDescent="0.25">
      <c r="B38" s="9"/>
      <c r="C38" s="10"/>
      <c r="D38" s="11"/>
      <c r="E38" s="11"/>
      <c r="F38" s="11"/>
      <c r="G38" s="11"/>
      <c r="H38" s="11"/>
      <c r="I38" s="69">
        <f t="shared" si="0"/>
        <v>0</v>
      </c>
      <c r="J38" s="11"/>
      <c r="K38" s="11"/>
      <c r="L38" s="11"/>
      <c r="M38" s="21"/>
    </row>
    <row r="39" spans="2:13" ht="18" customHeight="1" x14ac:dyDescent="0.25">
      <c r="B39" s="9"/>
      <c r="C39" s="10"/>
      <c r="D39" s="11"/>
      <c r="E39" s="11"/>
      <c r="F39" s="11"/>
      <c r="G39" s="11"/>
      <c r="H39" s="11"/>
      <c r="I39" s="68">
        <f t="shared" si="0"/>
        <v>0</v>
      </c>
      <c r="J39" s="11"/>
      <c r="K39" s="11"/>
      <c r="L39" s="11"/>
      <c r="M39" s="21"/>
    </row>
    <row r="40" spans="2:13" ht="18" customHeight="1" x14ac:dyDescent="0.25">
      <c r="B40" s="9"/>
      <c r="C40" s="10"/>
      <c r="D40" s="11"/>
      <c r="E40" s="11"/>
      <c r="F40" s="11"/>
      <c r="G40" s="11"/>
      <c r="H40" s="11"/>
      <c r="I40" s="69">
        <f t="shared" si="0"/>
        <v>0</v>
      </c>
      <c r="J40" s="11"/>
      <c r="K40" s="11"/>
      <c r="L40" s="11"/>
      <c r="M40" s="21"/>
    </row>
    <row r="41" spans="2:13" ht="18" customHeight="1" x14ac:dyDescent="0.25">
      <c r="B41" s="9"/>
      <c r="C41" s="10"/>
      <c r="D41" s="11"/>
      <c r="E41" s="11"/>
      <c r="F41" s="11"/>
      <c r="G41" s="11"/>
      <c r="H41" s="11"/>
      <c r="I41" s="68">
        <f t="shared" si="0"/>
        <v>0</v>
      </c>
      <c r="J41" s="11"/>
      <c r="K41" s="11"/>
      <c r="L41" s="11"/>
      <c r="M41" s="21"/>
    </row>
    <row r="42" spans="2:13" ht="18" customHeight="1" x14ac:dyDescent="0.25">
      <c r="B42" s="9"/>
      <c r="C42" s="10"/>
      <c r="D42" s="11"/>
      <c r="E42" s="11"/>
      <c r="F42" s="11"/>
      <c r="G42" s="11"/>
      <c r="H42" s="11"/>
      <c r="I42" s="69">
        <f t="shared" si="0"/>
        <v>0</v>
      </c>
      <c r="J42" s="11"/>
      <c r="K42" s="11"/>
      <c r="L42" s="11"/>
      <c r="M42" s="21"/>
    </row>
    <row r="43" spans="2:13" ht="18" customHeight="1" x14ac:dyDescent="0.25">
      <c r="B43" s="9"/>
      <c r="C43" s="10"/>
      <c r="D43" s="11"/>
      <c r="E43" s="11"/>
      <c r="F43" s="11"/>
      <c r="G43" s="11"/>
      <c r="H43" s="11"/>
      <c r="I43" s="68">
        <f t="shared" si="0"/>
        <v>0</v>
      </c>
      <c r="J43" s="11"/>
      <c r="K43" s="11"/>
      <c r="L43" s="11"/>
      <c r="M43" s="21"/>
    </row>
    <row r="44" spans="2:13" ht="18" customHeight="1" x14ac:dyDescent="0.25">
      <c r="B44" s="9"/>
      <c r="C44" s="10"/>
      <c r="D44" s="11"/>
      <c r="E44" s="11"/>
      <c r="F44" s="11"/>
      <c r="G44" s="11"/>
      <c r="H44" s="11"/>
      <c r="I44" s="69">
        <f t="shared" si="0"/>
        <v>0</v>
      </c>
      <c r="J44" s="11"/>
      <c r="K44" s="11"/>
      <c r="L44" s="11"/>
      <c r="M44" s="21"/>
    </row>
    <row r="45" spans="2:13" ht="18" customHeight="1" x14ac:dyDescent="0.25">
      <c r="B45" s="9"/>
      <c r="C45" s="10"/>
      <c r="D45" s="11"/>
      <c r="E45" s="11"/>
      <c r="F45" s="11"/>
      <c r="G45" s="11"/>
      <c r="H45" s="11"/>
      <c r="I45" s="68">
        <f t="shared" si="0"/>
        <v>0</v>
      </c>
      <c r="J45" s="11"/>
      <c r="K45" s="11"/>
      <c r="L45" s="11"/>
      <c r="M45" s="21"/>
    </row>
    <row r="46" spans="2:13" ht="18" customHeight="1" x14ac:dyDescent="0.25">
      <c r="B46" s="9"/>
      <c r="C46" s="10"/>
      <c r="D46" s="11"/>
      <c r="E46" s="11"/>
      <c r="F46" s="11"/>
      <c r="G46" s="11"/>
      <c r="H46" s="11"/>
      <c r="I46" s="69">
        <f t="shared" si="0"/>
        <v>0</v>
      </c>
      <c r="J46" s="11"/>
      <c r="K46" s="11"/>
      <c r="L46" s="11"/>
      <c r="M46" s="21"/>
    </row>
    <row r="47" spans="2:13" ht="18" customHeight="1" x14ac:dyDescent="0.25">
      <c r="B47" s="9"/>
      <c r="C47" s="10"/>
      <c r="D47" s="11"/>
      <c r="E47" s="11"/>
      <c r="F47" s="11"/>
      <c r="G47" s="11"/>
      <c r="H47" s="11"/>
      <c r="I47" s="68">
        <f t="shared" si="0"/>
        <v>0</v>
      </c>
      <c r="J47" s="11"/>
      <c r="K47" s="11"/>
      <c r="L47" s="11"/>
      <c r="M47" s="21"/>
    </row>
    <row r="48" spans="2:13" ht="18" customHeight="1" x14ac:dyDescent="0.25">
      <c r="B48" s="9"/>
      <c r="C48" s="10"/>
      <c r="D48" s="11"/>
      <c r="E48" s="11"/>
      <c r="F48" s="11"/>
      <c r="G48" s="11"/>
      <c r="H48" s="11"/>
      <c r="I48" s="69">
        <f t="shared" si="0"/>
        <v>0</v>
      </c>
      <c r="J48" s="11"/>
      <c r="K48" s="11"/>
      <c r="L48" s="11"/>
      <c r="M48" s="21"/>
    </row>
    <row r="49" spans="2:13" ht="18" customHeight="1" x14ac:dyDescent="0.25">
      <c r="B49" s="9"/>
      <c r="C49" s="10"/>
      <c r="D49" s="11"/>
      <c r="E49" s="11"/>
      <c r="F49" s="11"/>
      <c r="G49" s="11"/>
      <c r="H49" s="11"/>
      <c r="I49" s="68">
        <f t="shared" si="0"/>
        <v>0</v>
      </c>
      <c r="J49" s="11"/>
      <c r="K49" s="11"/>
      <c r="L49" s="11"/>
      <c r="M49" s="21"/>
    </row>
    <row r="50" spans="2:13" ht="18" customHeight="1" x14ac:dyDescent="0.25">
      <c r="B50" s="9"/>
      <c r="C50" s="10"/>
      <c r="D50" s="11"/>
      <c r="E50" s="11"/>
      <c r="F50" s="11"/>
      <c r="G50" s="11"/>
      <c r="H50" s="11"/>
      <c r="I50" s="69">
        <f t="shared" si="0"/>
        <v>0</v>
      </c>
      <c r="J50" s="11"/>
      <c r="K50" s="11"/>
      <c r="L50" s="11"/>
      <c r="M50" s="21"/>
    </row>
    <row r="51" spans="2:13" ht="18" customHeight="1" x14ac:dyDescent="0.25">
      <c r="B51" s="9"/>
      <c r="C51" s="10"/>
      <c r="D51" s="11"/>
      <c r="E51" s="11"/>
      <c r="F51" s="11"/>
      <c r="G51" s="11"/>
      <c r="H51" s="11"/>
      <c r="I51" s="68">
        <f t="shared" si="0"/>
        <v>0</v>
      </c>
      <c r="J51" s="11"/>
      <c r="K51" s="11"/>
      <c r="L51" s="11"/>
      <c r="M51" s="21"/>
    </row>
    <row r="52" spans="2:13" ht="18" customHeight="1" x14ac:dyDescent="0.25">
      <c r="B52" s="9"/>
      <c r="C52" s="10"/>
      <c r="D52" s="11"/>
      <c r="E52" s="11"/>
      <c r="F52" s="11"/>
      <c r="G52" s="11"/>
      <c r="H52" s="11"/>
      <c r="I52" s="69">
        <f t="shared" si="0"/>
        <v>0</v>
      </c>
      <c r="J52" s="11"/>
      <c r="K52" s="11"/>
      <c r="L52" s="11"/>
      <c r="M52" s="21"/>
    </row>
    <row r="53" spans="2:13" ht="18" customHeight="1" x14ac:dyDescent="0.25">
      <c r="B53" s="9"/>
      <c r="C53" s="10"/>
      <c r="D53" s="11"/>
      <c r="E53" s="11"/>
      <c r="F53" s="11"/>
      <c r="G53" s="11"/>
      <c r="H53" s="11"/>
      <c r="I53" s="68">
        <f t="shared" si="0"/>
        <v>0</v>
      </c>
      <c r="J53" s="11"/>
      <c r="K53" s="11"/>
      <c r="L53" s="11"/>
      <c r="M53" s="21"/>
    </row>
    <row r="54" spans="2:13" ht="18" customHeight="1" x14ac:dyDescent="0.25">
      <c r="B54" s="9"/>
      <c r="C54" s="10"/>
      <c r="D54" s="11"/>
      <c r="E54" s="11"/>
      <c r="F54" s="11"/>
      <c r="G54" s="11"/>
      <c r="H54" s="11"/>
      <c r="I54" s="69">
        <f t="shared" si="0"/>
        <v>0</v>
      </c>
      <c r="J54" s="11"/>
      <c r="K54" s="11"/>
      <c r="L54" s="11"/>
      <c r="M54" s="21"/>
    </row>
    <row r="55" spans="2:13" ht="18" customHeight="1" x14ac:dyDescent="0.25">
      <c r="B55" s="9"/>
      <c r="C55" s="10"/>
      <c r="D55" s="11"/>
      <c r="E55" s="11"/>
      <c r="F55" s="11"/>
      <c r="G55" s="11"/>
      <c r="H55" s="11"/>
      <c r="I55" s="68">
        <f t="shared" si="0"/>
        <v>0</v>
      </c>
      <c r="J55" s="11"/>
      <c r="K55" s="11"/>
      <c r="L55" s="11"/>
      <c r="M55" s="21"/>
    </row>
    <row r="56" spans="2:13" ht="18" customHeight="1" x14ac:dyDescent="0.25">
      <c r="B56" s="9"/>
      <c r="C56" s="10"/>
      <c r="D56" s="11"/>
      <c r="E56" s="11"/>
      <c r="F56" s="11"/>
      <c r="G56" s="11"/>
      <c r="H56" s="11"/>
      <c r="I56" s="69">
        <f t="shared" si="0"/>
        <v>0</v>
      </c>
      <c r="J56" s="11"/>
      <c r="K56" s="11"/>
      <c r="L56" s="11"/>
      <c r="M56" s="21"/>
    </row>
    <row r="57" spans="2:13" ht="18" customHeight="1" x14ac:dyDescent="0.25">
      <c r="B57" s="9"/>
      <c r="C57" s="10"/>
      <c r="D57" s="11"/>
      <c r="E57" s="11"/>
      <c r="F57" s="11"/>
      <c r="G57" s="11"/>
      <c r="H57" s="11"/>
      <c r="I57" s="68">
        <f t="shared" si="0"/>
        <v>0</v>
      </c>
      <c r="J57" s="11"/>
      <c r="K57" s="11"/>
      <c r="L57" s="11"/>
      <c r="M57" s="21"/>
    </row>
    <row r="58" spans="2:13" ht="18" customHeight="1" x14ac:dyDescent="0.25">
      <c r="B58" s="9"/>
      <c r="C58" s="10"/>
      <c r="D58" s="11"/>
      <c r="E58" s="11"/>
      <c r="F58" s="11"/>
      <c r="G58" s="11"/>
      <c r="H58" s="11"/>
      <c r="I58" s="69">
        <f t="shared" si="0"/>
        <v>0</v>
      </c>
      <c r="J58" s="11"/>
      <c r="K58" s="11"/>
      <c r="L58" s="11"/>
      <c r="M58" s="21"/>
    </row>
    <row r="59" spans="2:13" ht="18" customHeight="1" x14ac:dyDescent="0.25">
      <c r="B59" s="9"/>
      <c r="C59" s="10"/>
      <c r="D59" s="11"/>
      <c r="E59" s="11"/>
      <c r="F59" s="11"/>
      <c r="G59" s="11"/>
      <c r="H59" s="11"/>
      <c r="I59" s="68">
        <f t="shared" si="0"/>
        <v>0</v>
      </c>
      <c r="J59" s="11"/>
      <c r="K59" s="11"/>
      <c r="L59" s="11"/>
      <c r="M59" s="21"/>
    </row>
    <row r="60" spans="2:13" ht="18" customHeight="1" x14ac:dyDescent="0.25">
      <c r="B60" s="9"/>
      <c r="C60" s="10"/>
      <c r="D60" s="11"/>
      <c r="E60" s="11"/>
      <c r="F60" s="11"/>
      <c r="G60" s="11"/>
      <c r="H60" s="11"/>
      <c r="I60" s="69">
        <f t="shared" si="0"/>
        <v>0</v>
      </c>
      <c r="J60" s="11"/>
      <c r="K60" s="11"/>
      <c r="L60" s="11"/>
      <c r="M60" s="21"/>
    </row>
    <row r="61" spans="2:13" ht="18" customHeight="1" x14ac:dyDescent="0.25">
      <c r="B61" s="9"/>
      <c r="C61" s="10"/>
      <c r="D61" s="11"/>
      <c r="E61" s="11"/>
      <c r="F61" s="11"/>
      <c r="G61" s="11"/>
      <c r="H61" s="11"/>
      <c r="I61" s="68">
        <f t="shared" si="0"/>
        <v>0</v>
      </c>
      <c r="J61" s="11"/>
      <c r="K61" s="11"/>
      <c r="L61" s="11"/>
      <c r="M61" s="21"/>
    </row>
    <row r="62" spans="2:13" ht="18" customHeight="1" x14ac:dyDescent="0.25">
      <c r="B62" s="9"/>
      <c r="C62" s="10"/>
      <c r="D62" s="11"/>
      <c r="E62" s="11"/>
      <c r="F62" s="11"/>
      <c r="G62" s="11"/>
      <c r="H62" s="11"/>
      <c r="I62" s="69">
        <f t="shared" si="0"/>
        <v>0</v>
      </c>
      <c r="J62" s="11"/>
      <c r="K62" s="11"/>
      <c r="L62" s="11"/>
      <c r="M62" s="21"/>
    </row>
    <row r="63" spans="2:13" ht="18" customHeight="1" x14ac:dyDescent="0.25">
      <c r="B63" s="9"/>
      <c r="C63" s="10"/>
      <c r="D63" s="11"/>
      <c r="E63" s="11"/>
      <c r="F63" s="11"/>
      <c r="G63" s="11"/>
      <c r="H63" s="11"/>
      <c r="I63" s="68">
        <f t="shared" si="0"/>
        <v>0</v>
      </c>
      <c r="J63" s="11"/>
      <c r="K63" s="11"/>
      <c r="L63" s="11"/>
      <c r="M63" s="21"/>
    </row>
    <row r="64" spans="2:13" ht="18" customHeight="1" x14ac:dyDescent="0.25">
      <c r="B64" s="9"/>
      <c r="C64" s="10"/>
      <c r="D64" s="11"/>
      <c r="E64" s="11"/>
      <c r="F64" s="11"/>
      <c r="G64" s="11"/>
      <c r="H64" s="11"/>
      <c r="I64" s="69">
        <f t="shared" si="0"/>
        <v>0</v>
      </c>
      <c r="J64" s="11"/>
      <c r="K64" s="11"/>
      <c r="L64" s="11"/>
      <c r="M64" s="21"/>
    </row>
    <row r="65" spans="2:13" ht="18" customHeight="1" x14ac:dyDescent="0.25">
      <c r="B65" s="22"/>
      <c r="C65" s="23"/>
      <c r="D65" s="24"/>
      <c r="E65" s="24"/>
      <c r="F65" s="24"/>
      <c r="G65" s="24"/>
      <c r="H65" s="24"/>
      <c r="I65" s="68">
        <f t="shared" si="0"/>
        <v>0</v>
      </c>
      <c r="J65" s="24"/>
      <c r="K65" s="24"/>
      <c r="L65" s="24"/>
      <c r="M65" s="25"/>
    </row>
    <row r="66" spans="2:13" ht="11.1" customHeight="1" x14ac:dyDescent="0.25">
      <c r="B66" s="6"/>
      <c r="C66" s="6"/>
      <c r="D66" s="6"/>
      <c r="E66" s="6"/>
      <c r="F66" s="6"/>
      <c r="G66" s="6"/>
      <c r="H66" s="6"/>
      <c r="I66" s="6"/>
      <c r="J66" s="6"/>
      <c r="K66" s="6"/>
      <c r="L66" s="6"/>
      <c r="M66" s="6"/>
    </row>
    <row r="67" spans="2:13" ht="35.1" customHeight="1" x14ac:dyDescent="0.25">
      <c r="B67" s="27" t="s">
        <v>11</v>
      </c>
      <c r="C67" s="28"/>
      <c r="D67" s="28"/>
      <c r="E67" s="29"/>
      <c r="F67" s="6"/>
      <c r="G67" s="6"/>
      <c r="H67" s="6"/>
      <c r="I67" s="6"/>
      <c r="J67" s="6"/>
      <c r="K67" s="6"/>
      <c r="L67" s="6"/>
      <c r="M67" s="6"/>
    </row>
    <row r="68" spans="2:13" ht="35.1" customHeight="1" x14ac:dyDescent="0.25">
      <c r="B68" s="26" t="s">
        <v>12</v>
      </c>
      <c r="C68" s="26" t="s">
        <v>13</v>
      </c>
      <c r="D68" s="26" t="s">
        <v>14</v>
      </c>
      <c r="E68" s="26" t="s">
        <v>15</v>
      </c>
      <c r="F68" s="6"/>
      <c r="G68" s="6"/>
      <c r="H68" s="6"/>
      <c r="I68" s="6"/>
      <c r="J68" s="6"/>
      <c r="K68" s="6"/>
      <c r="L68" s="6"/>
      <c r="M68" s="6"/>
    </row>
    <row r="69" spans="2:13" ht="35.1" customHeight="1" x14ac:dyDescent="0.25">
      <c r="B69" s="10" t="str">
        <f>'Customer Experience Dash-BLANK'!D15</f>
        <v>AMOUNT SOLD</v>
      </c>
      <c r="C69" s="12" t="e">
        <f t="shared" ref="C69:C78" si="1">INDEX(data,MATCH(period,periods,0),MATCH($B69,titles,0))</f>
        <v>#N/A</v>
      </c>
      <c r="D69" s="12" t="e">
        <f t="shared" ref="D69:D78" si="2">INDEX(data,MATCH($D$68,periods,0),MATCH($B69,titles,0))</f>
        <v>#N/A</v>
      </c>
      <c r="E69" s="13" t="e">
        <f t="shared" ref="E69:E78" si="3">C69/(C69-D69)</f>
        <v>#N/A</v>
      </c>
      <c r="F69" s="6"/>
      <c r="G69" s="6"/>
      <c r="H69" s="6"/>
      <c r="I69" s="6"/>
      <c r="J69" s="6"/>
      <c r="K69" s="6"/>
      <c r="L69" s="6"/>
      <c r="M69" s="6"/>
    </row>
    <row r="70" spans="2:13" ht="35.1" customHeight="1" x14ac:dyDescent="0.25">
      <c r="B70" s="14" t="str">
        <f>'Customer Experience Dash-BLANK'!E15</f>
        <v>NEGATIVE COMEBACK</v>
      </c>
      <c r="C70" s="15" t="e">
        <f t="shared" si="1"/>
        <v>#N/A</v>
      </c>
      <c r="D70" s="15" t="e">
        <f t="shared" si="2"/>
        <v>#N/A</v>
      </c>
      <c r="E70" s="16" t="e">
        <f t="shared" si="3"/>
        <v>#N/A</v>
      </c>
      <c r="F70" s="6"/>
      <c r="G70" s="6"/>
      <c r="H70" s="6"/>
      <c r="I70" s="6"/>
      <c r="J70" s="6"/>
      <c r="K70" s="6"/>
      <c r="L70" s="6"/>
      <c r="M70" s="6"/>
    </row>
    <row r="71" spans="2:13" ht="35.1" customHeight="1" x14ac:dyDescent="0.25">
      <c r="B71" s="10" t="str">
        <f>'Customer Experience Dash-BLANK'!F15</f>
        <v>POSITIVE COMEBACK</v>
      </c>
      <c r="C71" s="12" t="e">
        <f t="shared" si="1"/>
        <v>#N/A</v>
      </c>
      <c r="D71" s="12" t="e">
        <f t="shared" si="2"/>
        <v>#N/A</v>
      </c>
      <c r="E71" s="13" t="e">
        <f t="shared" si="3"/>
        <v>#N/A</v>
      </c>
      <c r="F71" s="6"/>
      <c r="G71" s="6"/>
      <c r="H71" s="6"/>
      <c r="I71" s="6"/>
      <c r="J71" s="6"/>
      <c r="K71" s="6"/>
      <c r="L71" s="6"/>
      <c r="M71" s="6"/>
    </row>
    <row r="72" spans="2:13" ht="35.1" customHeight="1" x14ac:dyDescent="0.25">
      <c r="B72" s="14" t="str">
        <f>'Customer Experience Dash-BLANK'!G15</f>
        <v>COMPLAINTS LODGED</v>
      </c>
      <c r="C72" s="15" t="e">
        <f t="shared" si="1"/>
        <v>#N/A</v>
      </c>
      <c r="D72" s="15" t="e">
        <f t="shared" si="2"/>
        <v>#N/A</v>
      </c>
      <c r="E72" s="16" t="e">
        <f t="shared" si="3"/>
        <v>#N/A</v>
      </c>
      <c r="F72" s="6"/>
      <c r="G72" s="6"/>
      <c r="H72" s="6"/>
      <c r="I72" s="6"/>
      <c r="J72" s="6"/>
      <c r="K72" s="6"/>
      <c r="L72" s="6"/>
      <c r="M72" s="6"/>
    </row>
    <row r="73" spans="2:13" ht="35.1" customHeight="1" x14ac:dyDescent="0.25">
      <c r="B73" s="10" t="str">
        <f>'Customer Experience Dash-BLANK'!H15</f>
        <v>UNANSWERED COMPLAINTS</v>
      </c>
      <c r="C73" s="12" t="e">
        <f t="shared" si="1"/>
        <v>#N/A</v>
      </c>
      <c r="D73" s="12" t="e">
        <f t="shared" si="2"/>
        <v>#N/A</v>
      </c>
      <c r="E73" s="13" t="e">
        <f t="shared" si="3"/>
        <v>#N/A</v>
      </c>
      <c r="F73" s="6"/>
      <c r="G73" s="6"/>
      <c r="H73" s="6"/>
      <c r="I73" s="6"/>
      <c r="J73" s="6"/>
      <c r="K73" s="6"/>
      <c r="L73" s="6"/>
      <c r="M73" s="6"/>
    </row>
    <row r="74" spans="2:13" ht="35.1" customHeight="1" x14ac:dyDescent="0.25">
      <c r="B74" s="14" t="str">
        <f>'Customer Experience Dash-BLANK'!I15</f>
        <v>ANSWERED COMPLAINTS</v>
      </c>
      <c r="C74" s="15" t="e">
        <f t="shared" si="1"/>
        <v>#N/A</v>
      </c>
      <c r="D74" s="15" t="e">
        <f t="shared" si="2"/>
        <v>#N/A</v>
      </c>
      <c r="E74" s="16" t="e">
        <f t="shared" si="3"/>
        <v>#N/A</v>
      </c>
      <c r="F74" s="6"/>
      <c r="G74" s="6"/>
      <c r="H74" s="6"/>
      <c r="I74" s="6"/>
      <c r="J74" s="6"/>
      <c r="K74" s="6"/>
      <c r="L74" s="6"/>
      <c r="M74" s="6"/>
    </row>
    <row r="75" spans="2:13" ht="35.1" customHeight="1" x14ac:dyDescent="0.25">
      <c r="B75" s="10" t="str">
        <f>'Customer Experience Dash-BLANK'!J15</f>
        <v>UNRESOLVED ISSUES</v>
      </c>
      <c r="C75" s="12" t="e">
        <f t="shared" si="1"/>
        <v>#N/A</v>
      </c>
      <c r="D75" s="12" t="e">
        <f t="shared" si="2"/>
        <v>#N/A</v>
      </c>
      <c r="E75" s="13" t="e">
        <f t="shared" si="3"/>
        <v>#N/A</v>
      </c>
      <c r="F75" s="6"/>
      <c r="G75" s="6"/>
      <c r="H75" s="6"/>
      <c r="I75" s="6"/>
      <c r="J75" s="6"/>
      <c r="K75" s="6"/>
      <c r="L75" s="6"/>
      <c r="M75" s="6"/>
    </row>
    <row r="76" spans="2:13" ht="35.1" customHeight="1" x14ac:dyDescent="0.25">
      <c r="B76" s="14" t="str">
        <f>'Customer Experience Dash-BLANK'!K15</f>
        <v>RESOLVED 
ISSUES</v>
      </c>
      <c r="C76" s="15" t="e">
        <f t="shared" si="1"/>
        <v>#N/A</v>
      </c>
      <c r="D76" s="15" t="e">
        <f t="shared" si="2"/>
        <v>#N/A</v>
      </c>
      <c r="E76" s="16" t="e">
        <f t="shared" si="3"/>
        <v>#N/A</v>
      </c>
      <c r="F76" s="6"/>
      <c r="G76" s="6"/>
      <c r="H76" s="6"/>
      <c r="I76" s="6"/>
      <c r="J76" s="6"/>
      <c r="K76" s="6"/>
      <c r="L76" s="6"/>
      <c r="M76" s="6"/>
    </row>
    <row r="77" spans="2:13" ht="35.1" customHeight="1" x14ac:dyDescent="0.25">
      <c r="B77" s="10" t="str">
        <f>'Customer Experience Dash-BLANK'!L15</f>
        <v>NOT RECOMMENDED</v>
      </c>
      <c r="C77" s="12" t="e">
        <f t="shared" si="1"/>
        <v>#N/A</v>
      </c>
      <c r="D77" s="12" t="e">
        <f t="shared" si="2"/>
        <v>#N/A</v>
      </c>
      <c r="E77" s="13" t="e">
        <f t="shared" si="3"/>
        <v>#N/A</v>
      </c>
      <c r="F77" s="6"/>
      <c r="G77" s="6"/>
      <c r="H77" s="6"/>
      <c r="I77" s="6"/>
      <c r="J77" s="6"/>
      <c r="K77" s="6"/>
      <c r="L77" s="6"/>
      <c r="M77" s="6"/>
    </row>
    <row r="78" spans="2:13" ht="35.1" customHeight="1" x14ac:dyDescent="0.25">
      <c r="B78" s="14" t="str">
        <f>'Customer Experience Dash-BLANK'!M15</f>
        <v>RECOMMENDED</v>
      </c>
      <c r="C78" s="15" t="e">
        <f t="shared" si="1"/>
        <v>#N/A</v>
      </c>
      <c r="D78" s="15" t="e">
        <f t="shared" si="2"/>
        <v>#N/A</v>
      </c>
      <c r="E78" s="16" t="e">
        <f t="shared" si="3"/>
        <v>#N/A</v>
      </c>
      <c r="F78" s="6"/>
      <c r="G78" s="6"/>
      <c r="H78" s="6"/>
      <c r="I78" s="6"/>
      <c r="J78" s="6"/>
      <c r="K78" s="6"/>
      <c r="L78" s="6"/>
      <c r="M78" s="6"/>
    </row>
    <row r="79" spans="2:13" ht="11.1" customHeight="1" x14ac:dyDescent="0.25"/>
  </sheetData>
  <pageMargins left="0.3" right="0.3" top="0.3" bottom="0.3" header="0" footer="0"/>
  <pageSetup paperSize="9" scale="53" fitToHeight="0" orientation="landscape" r:id="rId1"/>
  <rowBreaks count="2" manualBreakCount="2">
    <brk id="13" max="16383" man="1"/>
    <brk id="65"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C20A3-443E-084C-A844-40B03F959462}">
  <sheetPr>
    <tabColor theme="1"/>
  </sheetPr>
  <dimension ref="B2"/>
  <sheetViews>
    <sheetView showGridLines="0" workbookViewId="0">
      <selection activeCell="B6" sqref="B6"/>
    </sheetView>
  </sheetViews>
  <sheetFormatPr defaultColWidth="10.875" defaultRowHeight="15" x14ac:dyDescent="0.25"/>
  <cols>
    <col min="1" max="1" width="3.375" style="19" customWidth="1"/>
    <col min="2" max="2" width="88.375" style="19" customWidth="1"/>
    <col min="3" max="16384" width="10.875" style="19"/>
  </cols>
  <sheetData>
    <row r="2" spans="2:2" ht="90" x14ac:dyDescent="0.25">
      <c r="B2" s="20"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Customer Experience Dashboard</vt:lpstr>
      <vt:lpstr>Customer Experience Dash-BLANK</vt:lpstr>
      <vt:lpstr>- Disclaimer -</vt:lpstr>
      <vt:lpstr>'Customer Experience Dash-BLANK'!data</vt:lpstr>
      <vt:lpstr>data</vt:lpstr>
      <vt:lpstr>'Customer Experience Dash-BLANK'!period</vt:lpstr>
      <vt:lpstr>period</vt:lpstr>
      <vt:lpstr>'Customer Experience Dash-BLANK'!periods</vt:lpstr>
      <vt:lpstr>periods</vt:lpstr>
      <vt:lpstr>'Customer Experience Dash-BLANK'!Print_Area</vt:lpstr>
      <vt:lpstr>'Customer Experience Dashboard'!Print_Area</vt:lpstr>
      <vt:lpstr>'Customer Experience Dash-BLANK'!titles</vt:lpstr>
      <vt:lpstr>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2016-07-15T15:02:20Z</dcterms:created>
  <dcterms:modified xsi:type="dcterms:W3CDTF">2025-06-29T18:27:11Z</dcterms:modified>
</cp:coreProperties>
</file>